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Report" sheetId="2" state="visible" r:id="rId2"/>
    <sheet name="Monthly tracker" sheetId="3" state="visible" r:id="rId3"/>
    <sheet name="Content log" sheetId="4" state="visible" r:id="rId4"/>
  </sheets>
  <definedNames>
    <definedName name="_xlnm._FilterDatabase" localSheetId="3" hidden="1">'Content log'!$A$4:$O$104</definedName>
  </definedNames>
  <calcPr calcId="124519" fullCalcOnLoad="1"/>
</workbook>
</file>

<file path=xl/styles.xml><?xml version="1.0" encoding="utf-8"?>
<styleSheet xmlns="http://schemas.openxmlformats.org/spreadsheetml/2006/main">
  <numFmts count="7">
    <numFmt numFmtId="164" formatCode="0.0%"/>
    <numFmt numFmtId="165" formatCode="&quot;AED &quot;#,##0"/>
    <numFmt numFmtId="166" formatCode="+#,##0;-#,##0;0"/>
    <numFmt numFmtId="167" formatCode="yyyy-mm-dd"/>
    <numFmt numFmtId="168" formatCode="d mmm yyyy"/>
    <numFmt numFmtId="169" formatCode="+0%;-0%;0%"/>
    <numFmt numFmtId="170" formatCode="+0.0&quot; pts&quot;;-0.0&quot; pts&quot;;0.0&quot; pts&quot;"/>
  </numFmts>
  <fonts count="14">
    <font>
      <name val="Calibri"/>
      <family val="2"/>
      <color theme="1"/>
      <sz val="11"/>
      <scheme val="minor"/>
    </font>
    <font>
      <name val="Arial"/>
      <b val="1"/>
      <color rgb="00000000"/>
      <sz val="14"/>
    </font>
    <font>
      <name val="Arial"/>
      <color rgb="00595959"/>
      <sz val="10"/>
    </font>
    <font>
      <name val="Arial"/>
      <b val="1"/>
      <color rgb="00000000"/>
      <sz val="10"/>
    </font>
    <font>
      <name val="Arial"/>
      <b val="1"/>
      <color rgb="00FFFFFF"/>
      <sz val="10"/>
    </font>
    <font>
      <name val="Arial"/>
      <i val="1"/>
      <color rgb="00000000"/>
      <sz val="10"/>
    </font>
    <font>
      <name val="Arial"/>
      <i val="1"/>
      <color rgb="000000FF"/>
      <sz val="10"/>
    </font>
    <font>
      <name val="Arial"/>
      <color rgb="00000000"/>
      <sz val="10"/>
    </font>
    <font>
      <name val="Arial"/>
      <color rgb="000000FF"/>
      <sz val="10"/>
    </font>
    <font>
      <name val="Arial"/>
      <b val="1"/>
      <color rgb="00000000"/>
      <sz val="16"/>
    </font>
    <font>
      <name val="Arial"/>
      <i val="1"/>
      <color rgb="00595959"/>
      <sz val="10"/>
    </font>
    <font>
      <name val="Arial"/>
      <color rgb="00595959"/>
      <sz val="9"/>
    </font>
    <font>
      <name val="Arial"/>
      <b val="1"/>
      <color rgb="00000000"/>
      <sz val="11"/>
    </font>
    <font>
      <name val="Arial"/>
      <color rgb="000563C1"/>
      <sz val="10"/>
      <u val="single"/>
    </font>
  </fonts>
  <fills count="6">
    <fill>
      <patternFill/>
    </fill>
    <fill>
      <patternFill patternType="gray125"/>
    </fill>
    <fill>
      <patternFill patternType="solid">
        <fgColor rgb="00D9D9D9"/>
      </patternFill>
    </fill>
    <fill>
      <patternFill patternType="solid">
        <fgColor rgb="002B2B2B"/>
      </patternFill>
    </fill>
    <fill>
      <patternFill patternType="solid">
        <fgColor rgb="00FFF2CC"/>
      </patternFill>
    </fill>
    <fill>
      <patternFill patternType="solid">
        <fgColor rgb="00F2F2F2"/>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44">
    <xf numFmtId="0" fontId="0" fillId="0" borderId="0" pivotButton="0" quotePrefix="0" xfId="0"/>
    <xf numFmtId="0" fontId="9" fillId="0" borderId="0" applyAlignment="1" pivotButton="0" quotePrefix="0" xfId="0">
      <alignment horizontal="left" vertical="top"/>
    </xf>
    <xf numFmtId="0" fontId="2" fillId="0" borderId="0" applyAlignment="1" pivotButton="0" quotePrefix="0" xfId="0">
      <alignment horizontal="left" vertical="top"/>
    </xf>
    <xf numFmtId="0" fontId="12" fillId="0" borderId="0" applyAlignment="1" pivotButton="0" quotePrefix="0" xfId="0">
      <alignment horizontal="left" vertical="top"/>
    </xf>
    <xf numFmtId="0" fontId="8" fillId="4" borderId="1" applyAlignment="1" pivotButton="0" quotePrefix="0" xfId="0">
      <alignment horizontal="left" vertical="top" wrapText="1"/>
    </xf>
    <xf numFmtId="0" fontId="7" fillId="0" borderId="0" applyAlignment="1" pivotButton="0" quotePrefix="0" xfId="0">
      <alignment horizontal="left" vertical="top" wrapText="1"/>
    </xf>
    <xf numFmtId="0" fontId="7" fillId="0" borderId="1" applyAlignment="1" pivotButton="0" quotePrefix="0" xfId="0">
      <alignment horizontal="left" vertical="top" wrapText="1"/>
    </xf>
    <xf numFmtId="0" fontId="3" fillId="0" borderId="0" applyAlignment="1" pivotButton="0" quotePrefix="0" xfId="0">
      <alignment horizontal="left" vertical="top" wrapText="1"/>
    </xf>
    <xf numFmtId="0" fontId="13" fillId="0" borderId="0" applyAlignment="1" pivotButton="0" quotePrefix="0" xfId="0">
      <alignment horizontal="left" vertical="top" wrapText="1"/>
    </xf>
    <xf numFmtId="0" fontId="3" fillId="0" borderId="1" applyAlignment="1" pivotButton="0" quotePrefix="0" xfId="0">
      <alignment horizontal="left" vertical="top" wrapText="1"/>
    </xf>
    <xf numFmtId="49" fontId="8" fillId="4" borderId="1" applyAlignment="1" pivotButton="0" quotePrefix="0" xfId="0">
      <alignment horizontal="left" vertical="top" wrapText="1"/>
    </xf>
    <xf numFmtId="0" fontId="7" fillId="4" borderId="1" applyAlignment="1" pivotButton="0" quotePrefix="0" xfId="0">
      <alignment horizontal="left" vertical="top" wrapText="1"/>
    </xf>
    <xf numFmtId="0" fontId="4" fillId="3" borderId="1" applyAlignment="1" pivotButton="0" quotePrefix="0" xfId="0">
      <alignment horizontal="left" vertical="top" wrapText="1"/>
    </xf>
    <xf numFmtId="0" fontId="4" fillId="3" borderId="1" applyAlignment="1" pivotButton="0" quotePrefix="0" xfId="0">
      <alignment horizontal="right" vertical="top" wrapText="1"/>
    </xf>
    <xf numFmtId="0" fontId="3" fillId="5" borderId="1" applyAlignment="1" pivotButton="0" quotePrefix="0" xfId="0">
      <alignment horizontal="left" vertical="top" wrapText="1"/>
    </xf>
    <xf numFmtId="0" fontId="7" fillId="5" borderId="1" applyAlignment="1" pivotButton="0" quotePrefix="0" xfId="0">
      <alignment horizontal="left" vertical="top" wrapText="1"/>
    </xf>
    <xf numFmtId="0" fontId="10" fillId="5" borderId="1" applyAlignment="1" pivotButton="0" quotePrefix="0" xfId="0">
      <alignment horizontal="left" vertical="top" wrapText="1"/>
    </xf>
    <xf numFmtId="3" fontId="7" fillId="0" borderId="1" applyAlignment="1" pivotButton="0" quotePrefix="0" xfId="0">
      <alignment horizontal="right" vertical="top" wrapText="1"/>
    </xf>
    <xf numFmtId="169" fontId="7" fillId="0" borderId="1" applyAlignment="1" pivotButton="0" quotePrefix="0" xfId="0">
      <alignment horizontal="right" vertical="top" wrapText="1"/>
    </xf>
    <xf numFmtId="9" fontId="7" fillId="0" borderId="1" applyAlignment="1" pivotButton="0" quotePrefix="0" xfId="0">
      <alignment horizontal="right" vertical="top" wrapText="1"/>
    </xf>
    <xf numFmtId="170" fontId="7" fillId="0" borderId="1" applyAlignment="1" pivotButton="0" quotePrefix="0" xfId="0">
      <alignment horizontal="right" vertical="top" wrapText="1"/>
    </xf>
    <xf numFmtId="164" fontId="7" fillId="0" borderId="1" applyAlignment="1" pivotButton="0" quotePrefix="0" xfId="0">
      <alignment horizontal="right" vertical="top" wrapText="1"/>
    </xf>
    <xf numFmtId="166" fontId="7" fillId="0" borderId="1" applyAlignment="1" pivotButton="0" quotePrefix="0" xfId="0">
      <alignment horizontal="right" vertical="top" wrapText="1"/>
    </xf>
    <xf numFmtId="165" fontId="7" fillId="0" borderId="1" applyAlignment="1" pivotButton="0" quotePrefix="0" xfId="0">
      <alignment horizontal="right" vertical="top" wrapText="1"/>
    </xf>
    <xf numFmtId="0" fontId="11" fillId="0" borderId="0" applyAlignment="1" pivotButton="0" quotePrefix="0" xfId="0">
      <alignment horizontal="left" vertical="top"/>
    </xf>
    <xf numFmtId="0" fontId="1" fillId="0" borderId="0" applyAlignment="1" pivotButton="0" quotePrefix="0" xfId="0">
      <alignment horizontal="left" vertical="top"/>
    </xf>
    <xf numFmtId="0" fontId="3" fillId="2" borderId="1" applyAlignment="1" pivotButton="0" quotePrefix="0" xfId="0">
      <alignment horizontal="center" vertical="top" wrapText="1"/>
    </xf>
    <xf numFmtId="0" fontId="3" fillId="0" borderId="0" applyAlignment="1" pivotButton="0" quotePrefix="0" xfId="0">
      <alignment horizontal="center" vertical="top" wrapText="1"/>
    </xf>
    <xf numFmtId="0" fontId="4" fillId="3" borderId="1" applyAlignment="1" pivotButton="0" quotePrefix="0" xfId="0">
      <alignment horizontal="left" vertical="bottom" wrapText="1"/>
    </xf>
    <xf numFmtId="49" fontId="5" fillId="4" borderId="1" applyAlignment="1" pivotButton="0" quotePrefix="0" xfId="0">
      <alignment horizontal="left" vertical="top" wrapText="1"/>
    </xf>
    <xf numFmtId="3" fontId="6" fillId="4" borderId="1" applyAlignment="1" pivotButton="0" quotePrefix="0" xfId="0">
      <alignment horizontal="left" vertical="top" wrapText="1"/>
    </xf>
    <xf numFmtId="9" fontId="7" fillId="0" borderId="1" applyAlignment="1" pivotButton="0" quotePrefix="0" xfId="0">
      <alignment horizontal="left" vertical="top" wrapText="1"/>
    </xf>
    <xf numFmtId="164" fontId="6" fillId="4" borderId="1" applyAlignment="1" pivotButton="0" quotePrefix="0" xfId="0">
      <alignment horizontal="left" vertical="top" wrapText="1"/>
    </xf>
    <xf numFmtId="164" fontId="7" fillId="0" borderId="1" applyAlignment="1" pivotButton="0" quotePrefix="0" xfId="0">
      <alignment horizontal="left" vertical="top" wrapText="1"/>
    </xf>
    <xf numFmtId="165" fontId="6" fillId="4" borderId="1" applyAlignment="1" pivotButton="0" quotePrefix="0" xfId="0">
      <alignment horizontal="left" vertical="top" wrapText="1"/>
    </xf>
    <xf numFmtId="0" fontId="5" fillId="4" borderId="1" applyAlignment="1" pivotButton="0" quotePrefix="0" xfId="0">
      <alignment horizontal="left" vertical="top" wrapText="1"/>
    </xf>
    <xf numFmtId="166" fontId="7" fillId="0" borderId="1" applyAlignment="1" pivotButton="0" quotePrefix="0" xfId="0">
      <alignment horizontal="left" vertical="top" wrapText="1"/>
    </xf>
    <xf numFmtId="49" fontId="7" fillId="4" borderId="1" applyAlignment="1" pivotButton="0" quotePrefix="0" xfId="0">
      <alignment horizontal="left" vertical="top" wrapText="1"/>
    </xf>
    <xf numFmtId="3" fontId="8" fillId="4" borderId="1" applyAlignment="1" pivotButton="0" quotePrefix="0" xfId="0">
      <alignment horizontal="left" vertical="top" wrapText="1"/>
    </xf>
    <xf numFmtId="164" fontId="8" fillId="4" borderId="1" applyAlignment="1" pivotButton="0" quotePrefix="0" xfId="0">
      <alignment horizontal="left" vertical="top" wrapText="1"/>
    </xf>
    <xf numFmtId="165" fontId="8" fillId="4" borderId="1" applyAlignment="1" pivotButton="0" quotePrefix="0" xfId="0">
      <alignment horizontal="left" vertical="top" wrapText="1"/>
    </xf>
    <xf numFmtId="168" fontId="6" fillId="4" borderId="1" applyAlignment="1" pivotButton="0" quotePrefix="0" xfId="0">
      <alignment horizontal="left" vertical="top" wrapText="1"/>
    </xf>
    <xf numFmtId="3" fontId="7" fillId="0" borderId="1" applyAlignment="1" pivotButton="0" quotePrefix="0" xfId="0">
      <alignment horizontal="left" vertical="top" wrapText="1"/>
    </xf>
    <xf numFmtId="168" fontId="8" fillId="4" borderId="1" applyAlignment="1" pivotButton="0" quotePrefix="0" xfId="0">
      <alignment horizontal="left" vertical="top" wrapText="1"/>
    </xf>
  </cellXfs>
  <cellStyles count="1">
    <cellStyle name="Normal" xfId="0" builtinId="0" hidden="0"/>
  </cellStyles>
  <dxfs count="2">
    <dxf>
      <font>
        <name val="Arial"/>
        <color rgb="002E7D32"/>
      </font>
    </dxf>
    <dxf>
      <font>
        <name val="Arial"/>
        <color rgb="00C6282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lueskystudios.ae/en/blog/social-media-report-template" TargetMode="External" Id="rId1" /></Relationships>
</file>

<file path=xl/worksheets/sheet1.xml><?xml version="1.0" encoding="utf-8"?>
<worksheet xmlns="http://schemas.openxmlformats.org/spreadsheetml/2006/main">
  <sheetPr>
    <outlinePr summaryBelow="1" summaryRight="1"/>
    <pageSetUpPr fitToPage="1"/>
  </sheetPr>
  <dimension ref="A1:B29"/>
  <sheetViews>
    <sheetView showGridLines="0" workbookViewId="0">
      <selection activeCell="A1" sqref="A1"/>
    </sheetView>
  </sheetViews>
  <sheetFormatPr baseColWidth="8" defaultRowHeight="15"/>
  <cols>
    <col width="28" customWidth="1" min="1" max="1"/>
    <col width="100" customWidth="1" min="2" max="2"/>
  </cols>
  <sheetData>
    <row r="1">
      <c r="A1" s="1" t="inlineStr">
        <is>
          <t>Social media monthly report template</t>
        </is>
      </c>
    </row>
    <row r="2">
      <c r="A2" s="2" t="inlineStr">
        <is>
          <t>BlueSky Studio, Al Quoz, Dubai</t>
        </is>
      </c>
    </row>
    <row r="4">
      <c r="A4" s="3" t="inlineStr">
        <is>
          <t>The cells</t>
        </is>
      </c>
    </row>
    <row r="5" ht="16" customHeight="1">
      <c r="A5" s="4" t="inlineStr">
        <is>
          <t>Yellow</t>
        </is>
      </c>
      <c r="B5" s="5" t="inlineStr">
        <is>
          <t>Yours to fill in. Figures you type show in blue.</t>
        </is>
      </c>
    </row>
    <row r="6" ht="16" customHeight="1">
      <c r="A6" s="6" t="inlineStr">
        <is>
          <t>White</t>
        </is>
      </c>
      <c r="B6" s="5" t="inlineStr">
        <is>
          <t>Calculated. Leave them as they are.</t>
        </is>
      </c>
    </row>
    <row r="8">
      <c r="A8" s="3" t="inlineStr">
        <is>
          <t>The other three sheets</t>
        </is>
      </c>
    </row>
    <row r="9" ht="44" customHeight="1">
      <c r="A9" s="7" t="inlineStr">
        <is>
          <t>Report</t>
        </is>
      </c>
      <c r="B9" s="5" t="inlineStr">
        <is>
          <t>The page you send. Pick a month in B4: the report takes that month and the one before from the Monthly tracker and works out the change. Apart from the ad spend, which comes from the tracker, sections 6 to 8 are yours to write.</t>
        </is>
      </c>
    </row>
    <row r="10" ht="72" customHeight="1">
      <c r="A10" s="7" t="inlineStr">
        <is>
          <t>Monthly tracker</t>
        </is>
      </c>
      <c r="B10" s="5" t="inlineStr">
        <is>
          <t>One row per calendar month. Copy the Instagram figures from Insights: on your profile, tap Insights and set a custom time frame from the first to the last day of the month. The plan, business and ad figures come from where they live. Insights only covers the last 90 days, so fill each month in soon after it ends. Keep one copy of this file per platform: the Report reads only the sheet called Monthly tracker.</t>
        </is>
      </c>
    </row>
    <row r="11" ht="44" customHeight="1">
      <c r="A11" s="7" t="inlineStr">
        <is>
          <t>Content log</t>
        </is>
      </c>
      <c r="B11" s="5" t="inlineStr">
        <is>
          <t>One row per post, carousel, Reel or story you want to compare, with its own views, viewers and interactions. Filter by format, then sort by interaction rate to find the best and weakest posts.</t>
        </is>
      </c>
    </row>
    <row r="13">
      <c r="A13" s="3" t="inlineStr">
        <is>
          <t>The figures</t>
        </is>
      </c>
    </row>
    <row r="14" ht="30" customHeight="1">
      <c r="A14" s="7" t="inlineStr">
        <is>
          <t>Views</t>
        </is>
      </c>
      <c r="B14" s="5" t="inlineStr">
        <is>
          <t>Times your content was played or displayed, repeat views included. Instagram counts views of ads in it.</t>
        </is>
      </c>
    </row>
    <row r="15" ht="30" customHeight="1">
      <c r="A15" s="7" t="inlineStr">
        <is>
          <t>Viewers (accounts reached)</t>
        </is>
      </c>
      <c r="B15" s="5" t="inlineStr">
        <is>
          <t>Accounts that saw your content on screen at least once. Insights called this accounts reached until recently. Instagram estimates it.</t>
        </is>
      </c>
    </row>
    <row r="16" ht="30" customHeight="1">
      <c r="A16" s="7" t="inlineStr">
        <is>
          <t>Interactions</t>
        </is>
      </c>
      <c r="B16" s="5" t="inlineStr">
        <is>
          <t>Actions people take on your content, such as likes, comments, saves, shares and story replies. Instagram's total includes interactions on boosted posts.</t>
        </is>
      </c>
    </row>
    <row r="17" ht="44" customHeight="1">
      <c r="A17" s="7" t="inlineStr">
        <is>
          <t>Non-followers, share</t>
        </is>
      </c>
      <c r="B17" s="5" t="inlineStr">
        <is>
          <t>The non-followers percentage Insights shows: the part of your views, or of the accounts reached, that came from people who do not follow you. Take the same one every month. It says whether the account is reaching new people.</t>
        </is>
      </c>
    </row>
    <row r="18" ht="16" customHeight="1">
      <c r="A18" s="7" t="inlineStr">
        <is>
          <t>Interaction rate</t>
        </is>
      </c>
      <c r="B18" s="5" t="inlineStr">
        <is>
          <t>Interactions divided by viewers (accounts reached).</t>
        </is>
      </c>
    </row>
    <row r="19" ht="16" customHeight="1">
      <c r="A19" s="7" t="inlineStr">
        <is>
          <t>Website visits from Instagram</t>
        </is>
      </c>
      <c r="B19" s="5" t="inlineStr">
        <is>
          <t>From Google Analytics, through the link in your bio tagged with UTM parameters.</t>
        </is>
      </c>
    </row>
    <row r="21">
      <c r="A21" s="3" t="inlineStr">
        <is>
          <t>Two rules</t>
        </is>
      </c>
    </row>
    <row r="22" ht="44" customHeight="1">
      <c r="A22" s="7" t="inlineStr">
        <is>
          <t>Like with like</t>
        </is>
      </c>
      <c r="B22" s="5" t="inlineStr">
        <is>
          <t>Compare the same figure over the same kind of period. Seasons move: Ramadan starts about eleven days earlier each year, and the Dubai Shopping Festival runs from December into January. Note a season's own dates and figures when it ends, so next year has something to compare with.</t>
        </is>
      </c>
    </row>
    <row r="23" ht="30" customHeight="1">
      <c r="A23" s="7" t="inlineStr">
        <is>
          <t>Paid apart</t>
        </is>
      </c>
      <c r="B23" s="5" t="inlineStr">
        <is>
          <t>If you boosted posts or ran ads, put the spend and what it brought in section 6 of the report, from Ads Manager.</t>
        </is>
      </c>
    </row>
    <row r="25">
      <c r="A25" s="3" t="inlineStr">
        <is>
          <t>The examples</t>
        </is>
      </c>
    </row>
    <row r="26" ht="72" customHeight="1">
      <c r="A26" s="7" t="inlineStr">
        <is>
          <t>Monthly tracker</t>
        </is>
      </c>
      <c r="B26" s="5" t="inlineStr">
        <is>
          <t>Row 6 is Kyatic before we started and row 7 its first month with us. Kyatic is an abaya brand in Dubai, and the figures are the ones in the social media case study on our site, which gives the non-follower figure as a share of reach and does not say what period the before figure covers. Where the case study gives no figure, the cell is empty. Replace both rows with your own months.</t>
        </is>
      </c>
    </row>
    <row r="27" ht="16" customHeight="1">
      <c r="A27" s="7" t="inlineStr">
        <is>
          <t>Content log</t>
        </is>
      </c>
      <c r="B27" s="5" t="inlineStr">
        <is>
          <t>Row 5 uses made-up figures to show the format. Delete it.</t>
        </is>
      </c>
    </row>
    <row r="29" ht="16" customHeight="1">
      <c r="A29" s="7" t="inlineStr">
        <is>
          <t>The guide</t>
        </is>
      </c>
      <c r="B29" s="8" t="inlineStr">
        <is>
          <t>https://blueskystudios.ae/en/blog/social-media-report-template</t>
        </is>
      </c>
    </row>
  </sheetData>
  <hyperlinks>
    <hyperlink xmlns:r="http://schemas.openxmlformats.org/officeDocument/2006/relationships" ref="B29" r:id="rId1"/>
  </hyperlink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F47"/>
  <sheetViews>
    <sheetView showGridLines="0" workbookViewId="0">
      <selection activeCell="A1" sqref="A1"/>
    </sheetView>
  </sheetViews>
  <sheetFormatPr baseColWidth="8" defaultRowHeight="15"/>
  <cols>
    <col width="40" customWidth="1" min="1" max="1"/>
    <col width="15" customWidth="1" min="2" max="2"/>
    <col width="15" customWidth="1" min="3" max="3"/>
    <col width="13" customWidth="1" min="4" max="4"/>
    <col width="58" customWidth="1" min="5" max="5"/>
    <col hidden="1" width="13" customWidth="1" min="6" max="6"/>
  </cols>
  <sheetData>
    <row r="1">
      <c r="A1" s="1" t="inlineStr">
        <is>
          <t>Social media monthly report</t>
        </is>
      </c>
    </row>
    <row r="2">
      <c r="A2" s="2" t="inlineStr">
        <is>
          <t>Pick a month in B4. The figures come from the Monthly tracker. Apart from the ad spend, sections 6 to 8 are yours to write.</t>
        </is>
      </c>
    </row>
    <row r="4">
      <c r="A4" s="9" t="inlineStr">
        <is>
          <t>Month</t>
        </is>
      </c>
      <c r="B4" s="10" t="inlineStr">
        <is>
          <t>Month 1 (example)</t>
        </is>
      </c>
      <c r="C4" s="11" t="n"/>
      <c r="F4">
        <f>IFERROR(MATCH($B$4,'Monthly tracker'!$A$6:$A$30,0),"")</f>
        <v>2</v>
      </c>
    </row>
    <row r="5">
      <c r="A5" s="9" t="inlineStr">
        <is>
          <t>Compared with</t>
        </is>
      </c>
      <c r="B5" s="6" t="str">
        <f>IF($F$5="","",INDEX('Monthly tracker'!$A$6:$A$30,$F$5))</f>
        <v>Before we started (example)</v>
      </c>
      <c r="C5" s="6" t="n"/>
      <c r="F5">
        <f>IF($F$4="","",IF($F$4&lt;2,"",$F$4-1))</f>
        <v>1</v>
      </c>
    </row>
    <row r="7">
      <c r="A7" s="12" t="n"/>
      <c r="B7" s="13" t="inlineStr">
        <is>
          <t>This month</t>
        </is>
      </c>
      <c r="C7" s="13" t="inlineStr">
        <is>
          <t>Month before</t>
        </is>
      </c>
      <c r="D7" s="13" t="inlineStr">
        <is>
          <t>Change</t>
        </is>
      </c>
    </row>
    <row r="8">
      <c r="A8" s="14" t="inlineStr">
        <is>
          <t>1. What went out</t>
        </is>
      </c>
      <c r="B8" s="15" t="n"/>
      <c r="C8" s="15" t="n"/>
      <c r="D8" s="15" t="n"/>
      <c r="E8" s="16" t="inlineStr">
        <is>
          <t>Say what moved before the numbers: a launch that slipped, a shoot day that moved.</t>
        </is>
      </c>
    </row>
    <row r="9">
      <c r="A9" s="6" t="inlineStr">
        <is>
          <t>Posts and carousels</t>
        </is>
      </c>
      <c r="B9" s="17">
        <f>IF($F$4="","",IF(INDEX('Monthly tracker'!B$6:B$30,$F$4)="","",INDEX('Monthly tracker'!B$6:B$30,$F$4)))</f>
        <v>15</v>
      </c>
      <c r="C9" s="17" t="str">
        <f>IF($F$5="","",IF(INDEX('Monthly tracker'!B$6:B$30,$F$5)="","",INDEX('Monthly tracker'!B$6:B$30,$F$5)))</f>
        <v/>
      </c>
      <c r="D9" s="18" t="str">
        <f>IF(OR(B9="",C9=""),"",IF(C9=0,"",B9/C9-1))</f>
        <v/>
      </c>
      <c r="E9" s="5" t="n"/>
    </row>
    <row r="10">
      <c r="A10" s="6" t="inlineStr">
        <is>
          <t>Reels</t>
        </is>
      </c>
      <c r="B10" s="17">
        <f>IF($F$4="","",IF(INDEX('Monthly tracker'!C$6:C$30,$F$4)="","",INDEX('Monthly tracker'!C$6:C$30,$F$4)))</f>
        <v>8</v>
      </c>
      <c r="C10" s="17" t="str">
        <f>IF($F$5="","",IF(INDEX('Monthly tracker'!C$6:C$30,$F$5)="","",INDEX('Monthly tracker'!C$6:C$30,$F$5)))</f>
        <v/>
      </c>
      <c r="D10" s="18" t="str">
        <f>IF(OR(B10="",C10=""),"",IF(C10=0,"",B10/C10-1))</f>
        <v/>
      </c>
      <c r="E10" s="5" t="n"/>
    </row>
    <row r="11">
      <c r="A11" s="6" t="inlineStr">
        <is>
          <t>Stories</t>
        </is>
      </c>
      <c r="B11" s="17">
        <f>IF($F$4="","",IF(INDEX('Monthly tracker'!D$6:D$30,$F$4)="","",INDEX('Monthly tracker'!D$6:D$30,$F$4)))</f>
        <v>30</v>
      </c>
      <c r="C11" s="17" t="str">
        <f>IF($F$5="","",IF(INDEX('Monthly tracker'!D$6:D$30,$F$5)="","",INDEX('Monthly tracker'!D$6:D$30,$F$5)))</f>
        <v/>
      </c>
      <c r="D11" s="18" t="str">
        <f>IF(OR(B11="",C11=""),"",IF(C11=0,"",B11/C11-1))</f>
        <v/>
      </c>
      <c r="E11" s="5" t="n"/>
    </row>
    <row r="12">
      <c r="A12" s="6" t="inlineStr">
        <is>
          <t>Planned, all formats</t>
        </is>
      </c>
      <c r="B12" s="17" t="str">
        <f>IF($F$4="","",IF(INDEX('Monthly tracker'!E$6:E$30,$F$4)="","",INDEX('Monthly tracker'!E$6:E$30,$F$4)))</f>
        <v/>
      </c>
      <c r="C12" s="17" t="str">
        <f>IF($F$5="","",IF(INDEX('Monthly tracker'!E$6:E$30,$F$5)="","",INDEX('Monthly tracker'!E$6:E$30,$F$5)))</f>
        <v/>
      </c>
      <c r="D12" s="18" t="str">
        <f>IF(OR(B12="",C12=""),"",IF(C12=0,"",B12/C12-1))</f>
        <v/>
      </c>
      <c r="E12" s="5" t="n"/>
    </row>
    <row r="13">
      <c r="A13" s="6" t="inlineStr">
        <is>
          <t>Delivered against plan</t>
        </is>
      </c>
      <c r="B13" s="19" t="str">
        <f>IF($F$4="","",IF(INDEX('Monthly tracker'!F$6:F$30,$F$4)="","",INDEX('Monthly tracker'!F$6:F$30,$F$4)))</f>
        <v/>
      </c>
      <c r="C13" s="19" t="str">
        <f>IF($F$5="","",IF(INDEX('Monthly tracker'!F$6:F$30,$F$5)="","",INDEX('Monthly tracker'!F$6:F$30,$F$5)))</f>
        <v/>
      </c>
      <c r="D13" s="20" t="str">
        <f>IF(OR(B13="",C13=""),"",(B13-C13)*100)</f>
        <v/>
      </c>
      <c r="E13" s="5" t="n"/>
    </row>
    <row r="14">
      <c r="A14" s="14" t="inlineStr">
        <is>
          <t>2. The four figures</t>
        </is>
      </c>
      <c r="B14" s="15" t="n"/>
      <c r="C14" s="15" t="n"/>
      <c r="D14" s="15" t="n"/>
      <c r="E14" s="16" t="inlineStr">
        <is>
          <t>Views count repeat views; viewers (accounts reached) count each account once.</t>
        </is>
      </c>
    </row>
    <row r="15">
      <c r="A15" s="6" t="inlineStr">
        <is>
          <t>Views</t>
        </is>
      </c>
      <c r="B15" s="17">
        <f>IF($F$4="","",IF(INDEX('Monthly tracker'!G$6:G$30,$F$4)="","",INDEX('Monthly tracker'!G$6:G$30,$F$4)))</f>
        <v>10442</v>
      </c>
      <c r="C15" s="17" t="str">
        <f>IF($F$5="","",IF(INDEX('Monthly tracker'!G$6:G$30,$F$5)="","",INDEX('Monthly tracker'!G$6:G$30,$F$5)))</f>
        <v/>
      </c>
      <c r="D15" s="18" t="str">
        <f>IF(OR(B15="",C15=""),"",IF(C15=0,"",B15/C15-1))</f>
        <v/>
      </c>
      <c r="E15" s="5" t="n"/>
    </row>
    <row r="16">
      <c r="A16" s="6" t="inlineStr">
        <is>
          <t>Viewers (accounts reached)</t>
        </is>
      </c>
      <c r="B16" s="17">
        <f>IF($F$4="","",IF(INDEX('Monthly tracker'!H$6:H$30,$F$4)="","",INDEX('Monthly tracker'!H$6:H$30,$F$4)))</f>
        <v>791</v>
      </c>
      <c r="C16" s="17" t="str">
        <f>IF($F$5="","",IF(INDEX('Monthly tracker'!H$6:H$30,$F$5)="","",INDEX('Monthly tracker'!H$6:H$30,$F$5)))</f>
        <v/>
      </c>
      <c r="D16" s="18" t="str">
        <f>IF(OR(B16="",C16=""),"",IF(C16=0,"",B16/C16-1))</f>
        <v/>
      </c>
      <c r="E16" s="5" t="n"/>
    </row>
    <row r="17">
      <c r="A17" s="6" t="inlineStr">
        <is>
          <t>Interactions</t>
        </is>
      </c>
      <c r="B17" s="17">
        <f>IF($F$4="","",IF(INDEX('Monthly tracker'!I$6:I$30,$F$4)="","",INDEX('Monthly tracker'!I$6:I$30,$F$4)))</f>
        <v>242</v>
      </c>
      <c r="C17" s="17" t="str">
        <f>IF($F$5="","",IF(INDEX('Monthly tracker'!I$6:I$30,$F$5)="","",INDEX('Monthly tracker'!I$6:I$30,$F$5)))</f>
        <v/>
      </c>
      <c r="D17" s="18" t="str">
        <f>IF(OR(B17="",C17=""),"",IF(C17=0,"",B17/C17-1))</f>
        <v/>
      </c>
      <c r="E17" s="5" t="n"/>
    </row>
    <row r="18">
      <c r="A18" s="6" t="inlineStr">
        <is>
          <t>Non-followers, share</t>
        </is>
      </c>
      <c r="B18" s="21">
        <f>IF($F$4="","",IF(INDEX('Monthly tracker'!J$6:J$30,$F$4)="","",INDEX('Monthly tracker'!J$6:J$30,$F$4)))</f>
        <v>0.288</v>
      </c>
      <c r="C18" s="21">
        <f>IF($F$5="","",IF(INDEX('Monthly tracker'!J$6:J$30,$F$5)="","",INDEX('Monthly tracker'!J$6:J$30,$F$5)))</f>
        <v>0.132</v>
      </c>
      <c r="D18" s="20">
        <f>IF(OR(B18="",C18=""),"",(B18-C18)*100)</f>
        <v>15.599999999999998</v>
      </c>
      <c r="E18" s="5" t="n"/>
    </row>
    <row r="19">
      <c r="A19" s="6" t="inlineStr">
        <is>
          <t>Interaction rate (interactions ÷ viewers)</t>
        </is>
      </c>
      <c r="B19" s="21">
        <f>IF($F$4="","",IF(INDEX('Monthly tracker'!K$6:K$30,$F$4)="","",INDEX('Monthly tracker'!K$6:K$30,$F$4)))</f>
        <v>0.3059418457648546</v>
      </c>
      <c r="C19" s="21" t="str">
        <f>IF($F$5="","",IF(INDEX('Monthly tracker'!K$6:K$30,$F$5)="","",INDEX('Monthly tracker'!K$6:K$30,$F$5)))</f>
        <v/>
      </c>
      <c r="D19" s="20" t="str">
        <f>IF(OR(B19="",C19=""),"",(B19-C19)*100)</f>
        <v/>
      </c>
      <c r="E19" s="5" t="n"/>
    </row>
    <row r="20">
      <c r="A20" s="14" t="inlineStr">
        <is>
          <t>3. Where views came from</t>
        </is>
      </c>
      <c r="B20" s="15" t="n"/>
      <c r="C20" s="15" t="n"/>
      <c r="D20" s="15" t="n"/>
      <c r="E20" s="16" t="inlineStr">
        <is>
          <t>Shares of all views, so the change is in percentage points.</t>
        </is>
      </c>
    </row>
    <row r="21">
      <c r="A21" s="6" t="inlineStr">
        <is>
          <t>Posts</t>
        </is>
      </c>
      <c r="B21" s="21">
        <f>IF($F$4="","",IF(INDEX('Monthly tracker'!L$6:L$30,$F$4)="","",INDEX('Monthly tracker'!L$6:L$30,$F$4)))</f>
        <v>0.637</v>
      </c>
      <c r="C21" s="21" t="str">
        <f>IF($F$5="","",IF(INDEX('Monthly tracker'!L$6:L$30,$F$5)="","",INDEX('Monthly tracker'!L$6:L$30,$F$5)))</f>
        <v/>
      </c>
      <c r="D21" s="20" t="str">
        <f>IF(OR(B21="",C21=""),"",(B21-C21)*100)</f>
        <v/>
      </c>
      <c r="E21" s="5" t="n"/>
    </row>
    <row r="22">
      <c r="A22" s="6" t="inlineStr">
        <is>
          <t>Reels</t>
        </is>
      </c>
      <c r="B22" s="21">
        <f>IF($F$4="","",IF(INDEX('Monthly tracker'!M$6:M$30,$F$4)="","",INDEX('Monthly tracker'!M$6:M$30,$F$4)))</f>
        <v>0.217</v>
      </c>
      <c r="C22" s="21" t="str">
        <f>IF($F$5="","",IF(INDEX('Monthly tracker'!M$6:M$30,$F$5)="","",INDEX('Monthly tracker'!M$6:M$30,$F$5)))</f>
        <v/>
      </c>
      <c r="D22" s="20" t="str">
        <f>IF(OR(B22="",C22=""),"",(B22-C22)*100)</f>
        <v/>
      </c>
      <c r="E22" s="5" t="n"/>
    </row>
    <row r="23">
      <c r="A23" s="6" t="inlineStr">
        <is>
          <t>Stories</t>
        </is>
      </c>
      <c r="B23" s="21">
        <f>IF($F$4="","",IF(INDEX('Monthly tracker'!N$6:N$30,$F$4)="","",INDEX('Monthly tracker'!N$6:N$30,$F$4)))</f>
        <v>0.145</v>
      </c>
      <c r="C23" s="21" t="str">
        <f>IF($F$5="","",IF(INDEX('Monthly tracker'!N$6:N$30,$F$5)="","",INDEX('Monthly tracker'!N$6:N$30,$F$5)))</f>
        <v/>
      </c>
      <c r="D23" s="20" t="str">
        <f>IF(OR(B23="",C23=""),"",(B23-C23)*100)</f>
        <v/>
      </c>
      <c r="E23" s="5" t="n"/>
    </row>
    <row r="24">
      <c r="A24" s="14" t="inlineStr">
        <is>
          <t>4. Followers</t>
        </is>
      </c>
      <c r="B24" s="15" t="n"/>
      <c r="C24" s="15" t="n"/>
      <c r="D24" s="15" t="n"/>
      <c r="E24" s="16" t="inlineStr">
        <is>
          <t>A line in the report, not the headline.</t>
        </is>
      </c>
    </row>
    <row r="25">
      <c r="A25" s="6" t="inlineStr">
        <is>
          <t>Followers at month end</t>
        </is>
      </c>
      <c r="B25" s="17" t="str">
        <f>IF($F$4="","",IF(INDEX('Monthly tracker'!O$6:O$30,$F$4)="","",INDEX('Monthly tracker'!O$6:O$30,$F$4)))</f>
        <v/>
      </c>
      <c r="C25" s="17" t="str">
        <f>IF($F$5="","",IF(INDEX('Monthly tracker'!O$6:O$30,$F$5)="","",INDEX('Monthly tracker'!O$6:O$30,$F$5)))</f>
        <v/>
      </c>
      <c r="D25" s="18" t="str">
        <f>IF(OR(B25="",C25=""),"",IF(C25=0,"",B25/C25-1))</f>
        <v/>
      </c>
      <c r="E25" s="5" t="n"/>
    </row>
    <row r="26">
      <c r="A26" s="6" t="inlineStr">
        <is>
          <t>Net new followers</t>
        </is>
      </c>
      <c r="B26" s="22" t="str">
        <f>IF($F$4="","",IF(INDEX('Monthly tracker'!P$6:P$30,$F$4)="","",INDEX('Monthly tracker'!P$6:P$30,$F$4)))</f>
        <v/>
      </c>
      <c r="C26" s="22" t="str">
        <f>IF($F$5="","",IF(INDEX('Monthly tracker'!P$6:P$30,$F$5)="","",INDEX('Monthly tracker'!P$6:P$30,$F$5)))</f>
        <v/>
      </c>
      <c r="D26" s="22" t="str">
        <f>IF(OR(B26="",C26=""),"",B26-C26)</f>
        <v/>
      </c>
      <c r="E26" s="5" t="n"/>
    </row>
    <row r="27">
      <c r="A27" s="14" t="inlineStr">
        <is>
          <t>5. For the business</t>
        </is>
      </c>
      <c r="B27" s="15" t="n"/>
      <c r="C27" s="15" t="n"/>
      <c r="D27" s="15" t="n"/>
      <c r="E27" s="16" t="inlineStr">
        <is>
          <t>Count what you can trace to the account: chats that say they came from it, visits from the tagged link, bookings.</t>
        </is>
      </c>
    </row>
    <row r="28">
      <c r="A28" s="6" t="inlineStr">
        <is>
          <t>Messages and enquiries</t>
        </is>
      </c>
      <c r="B28" s="17" t="str">
        <f>IF($F$4="","",IF(INDEX('Monthly tracker'!Q$6:Q$30,$F$4)="","",INDEX('Monthly tracker'!Q$6:Q$30,$F$4)))</f>
        <v/>
      </c>
      <c r="C28" s="17" t="str">
        <f>IF($F$5="","",IF(INDEX('Monthly tracker'!Q$6:Q$30,$F$5)="","",INDEX('Monthly tracker'!Q$6:Q$30,$F$5)))</f>
        <v/>
      </c>
      <c r="D28" s="18" t="str">
        <f>IF(OR(B28="",C28=""),"",IF(C28=0,"",B28/C28-1))</f>
        <v/>
      </c>
      <c r="E28" s="5" t="n"/>
    </row>
    <row r="29">
      <c r="A29" s="6" t="inlineStr">
        <is>
          <t>Website visits from Instagram</t>
        </is>
      </c>
      <c r="B29" s="17" t="str">
        <f>IF($F$4="","",IF(INDEX('Monthly tracker'!R$6:R$30,$F$4)="","",INDEX('Monthly tracker'!R$6:R$30,$F$4)))</f>
        <v/>
      </c>
      <c r="C29" s="17" t="str">
        <f>IF($F$5="","",IF(INDEX('Monthly tracker'!R$6:R$30,$F$5)="","",INDEX('Monthly tracker'!R$6:R$30,$F$5)))</f>
        <v/>
      </c>
      <c r="D29" s="18" t="str">
        <f>IF(OR(B29="",C29=""),"",IF(C29=0,"",B29/C29-1))</f>
        <v/>
      </c>
      <c r="E29" s="5" t="n"/>
    </row>
    <row r="30">
      <c r="A30" s="6" t="inlineStr">
        <is>
          <t>Bookings or orders traced</t>
        </is>
      </c>
      <c r="B30" s="17" t="str">
        <f>IF($F$4="","",IF(INDEX('Monthly tracker'!S$6:S$30,$F$4)="","",INDEX('Monthly tracker'!S$6:S$30,$F$4)))</f>
        <v/>
      </c>
      <c r="C30" s="17" t="str">
        <f>IF($F$5="","",IF(INDEX('Monthly tracker'!S$6:S$30,$F$5)="","",INDEX('Monthly tracker'!S$6:S$30,$F$5)))</f>
        <v/>
      </c>
      <c r="D30" s="18" t="str">
        <f>IF(OR(B30="",C30=""),"",IF(C30=0,"",B30/C30-1))</f>
        <v/>
      </c>
      <c r="E30" s="5" t="n"/>
    </row>
    <row r="31">
      <c r="A31" s="14" t="inlineStr">
        <is>
          <t>6. Paid, kept apart</t>
        </is>
      </c>
      <c r="B31" s="15" t="n"/>
      <c r="C31" s="15" t="n"/>
      <c r="D31" s="15" t="n"/>
      <c r="E31" s="16" t="inlineStr">
        <is>
          <t>Instagram's views, reach and interactions include boosted posts and ads. Put what the paid side did here, from Ads Manager.</t>
        </is>
      </c>
    </row>
    <row r="32">
      <c r="A32" s="6" t="inlineStr">
        <is>
          <t>Ad spend (AED)</t>
        </is>
      </c>
      <c r="B32" s="23" t="str">
        <f>IF($F$4="","",IF(INDEX('Monthly tracker'!T$6:T$30,$F$4)="","",INDEX('Monthly tracker'!T$6:T$30,$F$4)))</f>
        <v/>
      </c>
      <c r="C32" s="23" t="str">
        <f>IF($F$5="","",IF(INDEX('Monthly tracker'!T$6:T$30,$F$5)="","",INDEX('Monthly tracker'!T$6:T$30,$F$5)))</f>
        <v/>
      </c>
      <c r="D32" s="18" t="str">
        <f>IF(OR(B32="",C32=""),"",IF(C32=0,"",B32/C32-1))</f>
        <v/>
      </c>
      <c r="E32" s="5" t="n"/>
    </row>
    <row r="33" ht="30" customHeight="1">
      <c r="A33" s="6" t="inlineStr">
        <is>
          <t>What was promoted</t>
        </is>
      </c>
      <c r="B33" s="11" t="n"/>
      <c r="C33" s="11" t="n"/>
      <c r="D33" s="11" t="n"/>
      <c r="E33" s="11" t="n"/>
    </row>
    <row r="34" ht="30" customHeight="1">
      <c r="A34" s="6" t="inlineStr">
        <is>
          <t>What it brought, from Ads Manager</t>
        </is>
      </c>
      <c r="B34" s="11" t="n"/>
      <c r="C34" s="11" t="n"/>
      <c r="D34" s="11" t="n"/>
      <c r="E34" s="11" t="n"/>
    </row>
    <row r="35">
      <c r="A35" s="14" t="inlineStr">
        <is>
          <t>7. Best and weakest posts</t>
        </is>
      </c>
      <c r="B35" s="15" t="n"/>
      <c r="C35" s="15" t="n"/>
      <c r="D35" s="15" t="n"/>
      <c r="E35" s="16" t="inlineStr">
        <is>
          <t>Filter the Content log by format, then sort by interaction rate. The why is a guess: test it next month.</t>
        </is>
      </c>
    </row>
    <row r="36" ht="30" customHeight="1">
      <c r="A36" s="6" t="inlineStr">
        <is>
          <t>Best posts (up to three)</t>
        </is>
      </c>
      <c r="B36" s="11" t="n"/>
      <c r="C36" s="11" t="n"/>
      <c r="D36" s="11" t="n"/>
      <c r="E36" s="11" t="n"/>
    </row>
    <row r="37" ht="30" customHeight="1">
      <c r="A37" s="6" t="inlineStr">
        <is>
          <t>Why we think they worked</t>
        </is>
      </c>
      <c r="B37" s="11" t="n"/>
      <c r="C37" s="11" t="n"/>
      <c r="D37" s="11" t="n"/>
      <c r="E37" s="11" t="n"/>
    </row>
    <row r="38" ht="30" customHeight="1">
      <c r="A38" s="6" t="inlineStr">
        <is>
          <t>Weakest posts (up to three)</t>
        </is>
      </c>
      <c r="B38" s="11" t="n"/>
      <c r="C38" s="11" t="n"/>
      <c r="D38" s="11" t="n"/>
      <c r="E38" s="11" t="n"/>
    </row>
    <row r="39" ht="30" customHeight="1">
      <c r="A39" s="6" t="inlineStr">
        <is>
          <t>Why we think they did not</t>
        </is>
      </c>
      <c r="B39" s="11" t="n"/>
      <c r="C39" s="11" t="n"/>
      <c r="D39" s="11" t="n"/>
      <c r="E39" s="11" t="n"/>
    </row>
    <row r="40">
      <c r="A40" s="14" t="inlineStr">
        <is>
          <t>8. Next month</t>
        </is>
      </c>
      <c r="B40" s="15" t="n"/>
      <c r="C40" s="15" t="n"/>
      <c r="D40" s="15" t="n"/>
      <c r="E40" s="16" t="inlineStr">
        <is>
          <t>Three changes at most, each tied to a figure above, and one test.</t>
        </is>
      </c>
    </row>
    <row r="41" ht="30" customHeight="1">
      <c r="A41" s="6" t="inlineStr">
        <is>
          <t>Change 1, and the figure behind it</t>
        </is>
      </c>
      <c r="B41" s="11" t="n"/>
      <c r="C41" s="11" t="n"/>
      <c r="D41" s="11" t="n"/>
      <c r="E41" s="11" t="n"/>
    </row>
    <row r="42" ht="30" customHeight="1">
      <c r="A42" s="6" t="inlineStr">
        <is>
          <t>Change 2, and the figure behind it</t>
        </is>
      </c>
      <c r="B42" s="11" t="n"/>
      <c r="C42" s="11" t="n"/>
      <c r="D42" s="11" t="n"/>
      <c r="E42" s="11" t="n"/>
    </row>
    <row r="43" ht="30" customHeight="1">
      <c r="A43" s="6" t="inlineStr">
        <is>
          <t>Change 3, and the figure behind it</t>
        </is>
      </c>
      <c r="B43" s="11" t="n"/>
      <c r="C43" s="11" t="n"/>
      <c r="D43" s="11" t="n"/>
      <c r="E43" s="11" t="n"/>
    </row>
    <row r="44" ht="30" customHeight="1">
      <c r="A44" s="6" t="inlineStr">
        <is>
          <t>The test</t>
        </is>
      </c>
      <c r="B44" s="11" t="n"/>
      <c r="C44" s="11" t="n"/>
      <c r="D44" s="11" t="n"/>
      <c r="E44" s="11" t="n"/>
    </row>
    <row r="45" ht="30" customHeight="1">
      <c r="A45" s="6" t="inlineStr">
        <is>
          <t>How we will know it worked</t>
        </is>
      </c>
      <c r="B45" s="11" t="n"/>
      <c r="C45" s="11" t="n"/>
      <c r="D45" s="11" t="n"/>
      <c r="E45" s="11" t="n"/>
    </row>
    <row r="47">
      <c r="A47" s="24" t="inlineStr">
        <is>
          <t>Template by BlueSky Studio, Al Quoz, Dubai. The guide that goes with it: https://blueskystudios.ae/en/blog/social-media-report-template</t>
        </is>
      </c>
    </row>
  </sheetData>
  <mergeCells count="13">
    <mergeCell ref="B45:E45"/>
    <mergeCell ref="B41:E41"/>
    <mergeCell ref="B43:E43"/>
    <mergeCell ref="B5:C5"/>
    <mergeCell ref="B37:E37"/>
    <mergeCell ref="B38:E38"/>
    <mergeCell ref="B44:E44"/>
    <mergeCell ref="B33:E33"/>
    <mergeCell ref="B39:E39"/>
    <mergeCell ref="B34:E34"/>
    <mergeCell ref="B42:E42"/>
    <mergeCell ref="B4:C4"/>
    <mergeCell ref="B36:E36"/>
  </mergeCells>
  <conditionalFormatting sqref="D9">
    <cfRule type="cellIs" priority="1" operator="greaterThan" dxfId="0">
      <formula>0</formula>
    </cfRule>
    <cfRule type="cellIs" priority="2" operator="lessThan" dxfId="1">
      <formula>0</formula>
    </cfRule>
  </conditionalFormatting>
  <conditionalFormatting sqref="D10">
    <cfRule type="cellIs" priority="3" operator="greaterThan" dxfId="0">
      <formula>0</formula>
    </cfRule>
    <cfRule type="cellIs" priority="4" operator="lessThan" dxfId="1">
      <formula>0</formula>
    </cfRule>
  </conditionalFormatting>
  <conditionalFormatting sqref="D11">
    <cfRule type="cellIs" priority="5" operator="greaterThan" dxfId="0">
      <formula>0</formula>
    </cfRule>
    <cfRule type="cellIs" priority="6" operator="lessThan" dxfId="1">
      <formula>0</formula>
    </cfRule>
  </conditionalFormatting>
  <conditionalFormatting sqref="D12">
    <cfRule type="cellIs" priority="7" operator="greaterThan" dxfId="0">
      <formula>0</formula>
    </cfRule>
    <cfRule type="cellIs" priority="8" operator="lessThan" dxfId="1">
      <formula>0</formula>
    </cfRule>
  </conditionalFormatting>
  <conditionalFormatting sqref="D13">
    <cfRule type="cellIs" priority="9" operator="greaterThan" dxfId="0">
      <formula>0</formula>
    </cfRule>
    <cfRule type="cellIs" priority="10" operator="lessThan" dxfId="1">
      <formula>0</formula>
    </cfRule>
  </conditionalFormatting>
  <conditionalFormatting sqref="D15">
    <cfRule type="cellIs" priority="11" operator="greaterThan" dxfId="0">
      <formula>0</formula>
    </cfRule>
    <cfRule type="cellIs" priority="12" operator="lessThan" dxfId="1">
      <formula>0</formula>
    </cfRule>
  </conditionalFormatting>
  <conditionalFormatting sqref="D16">
    <cfRule type="cellIs" priority="13" operator="greaterThan" dxfId="0">
      <formula>0</formula>
    </cfRule>
    <cfRule type="cellIs" priority="14" operator="lessThan" dxfId="1">
      <formula>0</formula>
    </cfRule>
  </conditionalFormatting>
  <conditionalFormatting sqref="D17">
    <cfRule type="cellIs" priority="15" operator="greaterThan" dxfId="0">
      <formula>0</formula>
    </cfRule>
    <cfRule type="cellIs" priority="16" operator="lessThan" dxfId="1">
      <formula>0</formula>
    </cfRule>
  </conditionalFormatting>
  <conditionalFormatting sqref="D18">
    <cfRule type="cellIs" priority="17" operator="greaterThan" dxfId="0">
      <formula>0</formula>
    </cfRule>
    <cfRule type="cellIs" priority="18" operator="lessThan" dxfId="1">
      <formula>0</formula>
    </cfRule>
  </conditionalFormatting>
  <conditionalFormatting sqref="D19">
    <cfRule type="cellIs" priority="19" operator="greaterThan" dxfId="0">
      <formula>0</formula>
    </cfRule>
    <cfRule type="cellIs" priority="20" operator="lessThan" dxfId="1">
      <formula>0</formula>
    </cfRule>
  </conditionalFormatting>
  <conditionalFormatting sqref="D21">
    <cfRule type="cellIs" priority="21" operator="greaterThan" dxfId="0">
      <formula>0</formula>
    </cfRule>
    <cfRule type="cellIs" priority="22" operator="lessThan" dxfId="1">
      <formula>0</formula>
    </cfRule>
  </conditionalFormatting>
  <conditionalFormatting sqref="D22">
    <cfRule type="cellIs" priority="23" operator="greaterThan" dxfId="0">
      <formula>0</formula>
    </cfRule>
    <cfRule type="cellIs" priority="24" operator="lessThan" dxfId="1">
      <formula>0</formula>
    </cfRule>
  </conditionalFormatting>
  <conditionalFormatting sqref="D23">
    <cfRule type="cellIs" priority="25" operator="greaterThan" dxfId="0">
      <formula>0</formula>
    </cfRule>
    <cfRule type="cellIs" priority="26" operator="lessThan" dxfId="1">
      <formula>0</formula>
    </cfRule>
  </conditionalFormatting>
  <conditionalFormatting sqref="D25">
    <cfRule type="cellIs" priority="27" operator="greaterThan" dxfId="0">
      <formula>0</formula>
    </cfRule>
    <cfRule type="cellIs" priority="28" operator="lessThan" dxfId="1">
      <formula>0</formula>
    </cfRule>
  </conditionalFormatting>
  <conditionalFormatting sqref="D26">
    <cfRule type="cellIs" priority="29" operator="greaterThan" dxfId="0">
      <formula>0</formula>
    </cfRule>
    <cfRule type="cellIs" priority="30" operator="lessThan" dxfId="1">
      <formula>0</formula>
    </cfRule>
  </conditionalFormatting>
  <conditionalFormatting sqref="D28">
    <cfRule type="cellIs" priority="31" operator="greaterThan" dxfId="0">
      <formula>0</formula>
    </cfRule>
    <cfRule type="cellIs" priority="32" operator="lessThan" dxfId="1">
      <formula>0</formula>
    </cfRule>
  </conditionalFormatting>
  <conditionalFormatting sqref="D29">
    <cfRule type="cellIs" priority="33" operator="greaterThan" dxfId="0">
      <formula>0</formula>
    </cfRule>
    <cfRule type="cellIs" priority="34" operator="lessThan" dxfId="1">
      <formula>0</formula>
    </cfRule>
  </conditionalFormatting>
  <conditionalFormatting sqref="D30">
    <cfRule type="cellIs" priority="35" operator="greaterThan" dxfId="0">
      <formula>0</formula>
    </cfRule>
    <cfRule type="cellIs" priority="36" operator="lessThan" dxfId="1">
      <formula>0</formula>
    </cfRule>
  </conditionalFormatting>
  <dataValidations count="1">
    <dataValidation sqref="B4" showDropDown="0" showInputMessage="0" showErrorMessage="0" allowBlank="1" type="list">
      <formula1>'Monthly tracker'!$A$6:$A$30</formula1>
    </dataValidation>
  </dataValidation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U3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9" customWidth="1" min="3" max="3"/>
    <col width="9" customWidth="1" min="4" max="4"/>
    <col width="11" customWidth="1" min="5" max="5"/>
    <col width="11" customWidth="1" min="6" max="6"/>
    <col width="10" customWidth="1" min="7" max="7"/>
    <col width="11" customWidth="1" min="8" max="8"/>
    <col width="12" customWidth="1" min="9" max="9"/>
    <col width="13" customWidth="1" min="10" max="10"/>
    <col width="12" customWidth="1" min="11" max="11"/>
    <col width="8" customWidth="1" min="12" max="12"/>
    <col width="8" customWidth="1" min="13" max="13"/>
    <col width="8" customWidth="1" min="14" max="14"/>
    <col width="12" customWidth="1" min="15" max="15"/>
    <col width="11" customWidth="1" min="16" max="16"/>
    <col width="12" customWidth="1" min="17" max="17"/>
    <col width="12" customWidth="1" min="18" max="18"/>
    <col width="12" customWidth="1" min="19" max="19"/>
    <col width="12" customWidth="1" min="20" max="20"/>
    <col width="60" customWidth="1" min="21" max="21"/>
  </cols>
  <sheetData>
    <row r="1">
      <c r="A1" s="25" t="inlineStr">
        <is>
          <t>Monthly tracker: one row per month</t>
        </is>
      </c>
    </row>
    <row r="2">
      <c r="A2" s="2" t="inlineStr">
        <is>
          <t>Copy the Instagram figures from Insights for the calendar month, and the plan, business and ad figures from where they live. Yellow cells are yours, white cells calculate. Rows 6 and 7 are an example from our Kyatic case study: replace them with your own months.</t>
        </is>
      </c>
    </row>
    <row r="4">
      <c r="B4" s="26" t="inlineStr">
        <is>
          <t>What went out</t>
        </is>
      </c>
      <c r="C4" s="26" t="n"/>
      <c r="D4" s="26" t="n"/>
      <c r="E4" s="26" t="n"/>
      <c r="F4" s="26" t="n"/>
      <c r="G4" s="26" t="inlineStr">
        <is>
          <t>The four figures</t>
        </is>
      </c>
      <c r="H4" s="26" t="n"/>
      <c r="I4" s="26" t="n"/>
      <c r="J4" s="26" t="n"/>
      <c r="K4" s="26" t="n"/>
      <c r="L4" s="26" t="inlineStr">
        <is>
          <t>Share of views by format</t>
        </is>
      </c>
      <c r="M4" s="26" t="n"/>
      <c r="N4" s="26" t="n"/>
      <c r="O4" s="26" t="inlineStr">
        <is>
          <t>Followers</t>
        </is>
      </c>
      <c r="P4" s="26" t="n"/>
      <c r="Q4" s="26" t="inlineStr">
        <is>
          <t>For the business</t>
        </is>
      </c>
      <c r="R4" s="26" t="n"/>
      <c r="S4" s="26" t="n"/>
      <c r="T4" s="26" t="inlineStr">
        <is>
          <t>Paid</t>
        </is>
      </c>
      <c r="U4" s="27" t="n"/>
    </row>
    <row r="5" ht="42" customHeight="1">
      <c r="A5" s="28" t="inlineStr">
        <is>
          <t>Month</t>
        </is>
      </c>
      <c r="B5" s="28" t="inlineStr">
        <is>
          <t>Posts and carousels</t>
        </is>
      </c>
      <c r="C5" s="28" t="inlineStr">
        <is>
          <t>Reels</t>
        </is>
      </c>
      <c r="D5" s="28" t="inlineStr">
        <is>
          <t>Stories</t>
        </is>
      </c>
      <c r="E5" s="28" t="inlineStr">
        <is>
          <t>Planned, all formats</t>
        </is>
      </c>
      <c r="F5" s="28" t="inlineStr">
        <is>
          <t>Delivered against plan</t>
        </is>
      </c>
      <c r="G5" s="28" t="inlineStr">
        <is>
          <t>Views</t>
        </is>
      </c>
      <c r="H5" s="28" t="inlineStr">
        <is>
          <t>Viewers (accounts reached)</t>
        </is>
      </c>
      <c r="I5" s="28" t="inlineStr">
        <is>
          <t>Interactions</t>
        </is>
      </c>
      <c r="J5" s="28" t="inlineStr">
        <is>
          <t>Non-followers, share</t>
        </is>
      </c>
      <c r="K5" s="28" t="inlineStr">
        <is>
          <t>Interaction rate</t>
        </is>
      </c>
      <c r="L5" s="28" t="inlineStr">
        <is>
          <t>Posts</t>
        </is>
      </c>
      <c r="M5" s="28" t="inlineStr">
        <is>
          <t>Reels</t>
        </is>
      </c>
      <c r="N5" s="28" t="inlineStr">
        <is>
          <t>Stories</t>
        </is>
      </c>
      <c r="O5" s="28" t="inlineStr">
        <is>
          <t>Followers at month end</t>
        </is>
      </c>
      <c r="P5" s="28" t="inlineStr">
        <is>
          <t>Net new followers</t>
        </is>
      </c>
      <c r="Q5" s="28" t="inlineStr">
        <is>
          <t>Messages and enquiries</t>
        </is>
      </c>
      <c r="R5" s="28" t="inlineStr">
        <is>
          <t>Website visits from Instagram</t>
        </is>
      </c>
      <c r="S5" s="28" t="inlineStr">
        <is>
          <t>Bookings or orders traced</t>
        </is>
      </c>
      <c r="T5" s="28" t="inlineStr">
        <is>
          <t>Ad spend (AED)</t>
        </is>
      </c>
      <c r="U5" s="28" t="inlineStr">
        <is>
          <t>Notes</t>
        </is>
      </c>
    </row>
    <row r="6">
      <c r="A6" s="29" t="inlineStr">
        <is>
          <t>Before we started (example)</t>
        </is>
      </c>
      <c r="B6" s="30" t="n"/>
      <c r="C6" s="30" t="n"/>
      <c r="D6" s="30" t="n"/>
      <c r="E6" s="30" t="n"/>
      <c r="F6" s="31" t="str">
        <f>IF(OR(E6="",E6=0),"",SUM(B6:D6)/E6)</f>
        <v/>
      </c>
      <c r="G6" s="30" t="n"/>
      <c r="H6" s="30" t="n"/>
      <c r="I6" s="30" t="n"/>
      <c r="J6" s="32" t="n">
        <v>0.132</v>
      </c>
      <c r="K6" s="33" t="str">
        <f>IF(OR(H6="",H6=0,I6=""),"",I6/H6)</f>
        <v/>
      </c>
      <c r="L6" s="32" t="n"/>
      <c r="M6" s="32" t="n"/>
      <c r="N6" s="32" t="n"/>
      <c r="O6" s="30" t="n"/>
      <c r="P6" s="6" t="n"/>
      <c r="Q6" s="30" t="n"/>
      <c r="R6" s="30" t="n"/>
      <c r="S6" s="30" t="n"/>
      <c r="T6" s="34" t="n"/>
      <c r="U6" s="35" t="inlineStr">
        <is>
          <t>Kyatic's share of reach from non-followers before the first month, from our case study, which does not say what period it covers.</t>
        </is>
      </c>
    </row>
    <row r="7">
      <c r="A7" s="29" t="inlineStr">
        <is>
          <t>Month 1 (example)</t>
        </is>
      </c>
      <c r="B7" s="30" t="n">
        <v>15</v>
      </c>
      <c r="C7" s="30" t="n">
        <v>8</v>
      </c>
      <c r="D7" s="30" t="n">
        <v>30</v>
      </c>
      <c r="E7" s="30" t="n"/>
      <c r="F7" s="31" t="str">
        <f>IF(OR(E7="",E7=0),"",SUM(B7:D7)/E7)</f>
        <v/>
      </c>
      <c r="G7" s="30" t="n">
        <v>10442</v>
      </c>
      <c r="H7" s="30" t="n">
        <v>791</v>
      </c>
      <c r="I7" s="30" t="n">
        <v>242</v>
      </c>
      <c r="J7" s="32" t="n">
        <v>0.288</v>
      </c>
      <c r="K7" s="33">
        <f>IF(OR(H7="",H7=0,I7=""),"",I7/H7)</f>
        <v>0.3059418457648546</v>
      </c>
      <c r="L7" s="32" t="n">
        <v>0.637</v>
      </c>
      <c r="M7" s="32" t="n">
        <v>0.217</v>
      </c>
      <c r="N7" s="32" t="n">
        <v>0.145</v>
      </c>
      <c r="O7" s="30" t="n"/>
      <c r="P7" s="36" t="str">
        <f>IF(OR(O7="",O6=""),"",O7-O6)</f>
        <v/>
      </c>
      <c r="Q7" s="30" t="n"/>
      <c r="R7" s="30" t="n"/>
      <c r="S7" s="30" t="n"/>
      <c r="T7" s="34" t="n"/>
      <c r="U7" s="35" t="inlineStr">
        <is>
          <t>Kyatic's first month, from our case study, which gives 15+ posts and the non-follower figure as a share of reach. The plan, followers and business figures are not in the case study, so they are left empty.</t>
        </is>
      </c>
    </row>
    <row r="8">
      <c r="A8" s="37" t="n"/>
      <c r="B8" s="38" t="n"/>
      <c r="C8" s="38" t="n"/>
      <c r="D8" s="38" t="n"/>
      <c r="E8" s="38" t="n"/>
      <c r="F8" s="31" t="str">
        <f>IF(OR(E8="",E8=0),"",SUM(B8:D8)/E8)</f>
        <v/>
      </c>
      <c r="G8" s="38" t="n"/>
      <c r="H8" s="38" t="n"/>
      <c r="I8" s="38" t="n"/>
      <c r="J8" s="39" t="n"/>
      <c r="K8" s="33" t="str">
        <f>IF(OR(H8="",H8=0,I8=""),"",I8/H8)</f>
        <v/>
      </c>
      <c r="L8" s="39" t="n"/>
      <c r="M8" s="39" t="n"/>
      <c r="N8" s="39" t="n"/>
      <c r="O8" s="38" t="n"/>
      <c r="P8" s="36" t="str">
        <f>IF(OR(O8="",O7=""),"",O8-O7)</f>
        <v/>
      </c>
      <c r="Q8" s="38" t="n"/>
      <c r="R8" s="38" t="n"/>
      <c r="S8" s="38" t="n"/>
      <c r="T8" s="40" t="n"/>
      <c r="U8" s="11" t="n"/>
    </row>
    <row r="9">
      <c r="A9" s="37" t="n"/>
      <c r="B9" s="38" t="n"/>
      <c r="C9" s="38" t="n"/>
      <c r="D9" s="38" t="n"/>
      <c r="E9" s="38" t="n"/>
      <c r="F9" s="31" t="str">
        <f>IF(OR(E9="",E9=0),"",SUM(B9:D9)/E9)</f>
        <v/>
      </c>
      <c r="G9" s="38" t="n"/>
      <c r="H9" s="38" t="n"/>
      <c r="I9" s="38" t="n"/>
      <c r="J9" s="39" t="n"/>
      <c r="K9" s="33" t="str">
        <f>IF(OR(H9="",H9=0,I9=""),"",I9/H9)</f>
        <v/>
      </c>
      <c r="L9" s="39" t="n"/>
      <c r="M9" s="39" t="n"/>
      <c r="N9" s="39" t="n"/>
      <c r="O9" s="38" t="n"/>
      <c r="P9" s="36" t="str">
        <f>IF(OR(O9="",O8=""),"",O9-O8)</f>
        <v/>
      </c>
      <c r="Q9" s="38" t="n"/>
      <c r="R9" s="38" t="n"/>
      <c r="S9" s="38" t="n"/>
      <c r="T9" s="40" t="n"/>
      <c r="U9" s="11" t="n"/>
    </row>
    <row r="10">
      <c r="A10" s="37" t="n"/>
      <c r="B10" s="38" t="n"/>
      <c r="C10" s="38" t="n"/>
      <c r="D10" s="38" t="n"/>
      <c r="E10" s="38" t="n"/>
      <c r="F10" s="31" t="str">
        <f>IF(OR(E10="",E10=0),"",SUM(B10:D10)/E10)</f>
        <v/>
      </c>
      <c r="G10" s="38" t="n"/>
      <c r="H10" s="38" t="n"/>
      <c r="I10" s="38" t="n"/>
      <c r="J10" s="39" t="n"/>
      <c r="K10" s="33" t="str">
        <f>IF(OR(H10="",H10=0,I10=""),"",I10/H10)</f>
        <v/>
      </c>
      <c r="L10" s="39" t="n"/>
      <c r="M10" s="39" t="n"/>
      <c r="N10" s="39" t="n"/>
      <c r="O10" s="38" t="n"/>
      <c r="P10" s="36" t="str">
        <f>IF(OR(O10="",O9=""),"",O10-O9)</f>
        <v/>
      </c>
      <c r="Q10" s="38" t="n"/>
      <c r="R10" s="38" t="n"/>
      <c r="S10" s="38" t="n"/>
      <c r="T10" s="40" t="n"/>
      <c r="U10" s="11" t="n"/>
    </row>
    <row r="11">
      <c r="A11" s="37" t="n"/>
      <c r="B11" s="38" t="n"/>
      <c r="C11" s="38" t="n"/>
      <c r="D11" s="38" t="n"/>
      <c r="E11" s="38" t="n"/>
      <c r="F11" s="31" t="str">
        <f>IF(OR(E11="",E11=0),"",SUM(B11:D11)/E11)</f>
        <v/>
      </c>
      <c r="G11" s="38" t="n"/>
      <c r="H11" s="38" t="n"/>
      <c r="I11" s="38" t="n"/>
      <c r="J11" s="39" t="n"/>
      <c r="K11" s="33" t="str">
        <f>IF(OR(H11="",H11=0,I11=""),"",I11/H11)</f>
        <v/>
      </c>
      <c r="L11" s="39" t="n"/>
      <c r="M11" s="39" t="n"/>
      <c r="N11" s="39" t="n"/>
      <c r="O11" s="38" t="n"/>
      <c r="P11" s="36" t="str">
        <f>IF(OR(O11="",O10=""),"",O11-O10)</f>
        <v/>
      </c>
      <c r="Q11" s="38" t="n"/>
      <c r="R11" s="38" t="n"/>
      <c r="S11" s="38" t="n"/>
      <c r="T11" s="40" t="n"/>
      <c r="U11" s="11" t="n"/>
    </row>
    <row r="12">
      <c r="A12" s="37" t="n"/>
      <c r="B12" s="38" t="n"/>
      <c r="C12" s="38" t="n"/>
      <c r="D12" s="38" t="n"/>
      <c r="E12" s="38" t="n"/>
      <c r="F12" s="31" t="str">
        <f>IF(OR(E12="",E12=0),"",SUM(B12:D12)/E12)</f>
        <v/>
      </c>
      <c r="G12" s="38" t="n"/>
      <c r="H12" s="38" t="n"/>
      <c r="I12" s="38" t="n"/>
      <c r="J12" s="39" t="n"/>
      <c r="K12" s="33" t="str">
        <f>IF(OR(H12="",H12=0,I12=""),"",I12/H12)</f>
        <v/>
      </c>
      <c r="L12" s="39" t="n"/>
      <c r="M12" s="39" t="n"/>
      <c r="N12" s="39" t="n"/>
      <c r="O12" s="38" t="n"/>
      <c r="P12" s="36" t="str">
        <f>IF(OR(O12="",O11=""),"",O12-O11)</f>
        <v/>
      </c>
      <c r="Q12" s="38" t="n"/>
      <c r="R12" s="38" t="n"/>
      <c r="S12" s="38" t="n"/>
      <c r="T12" s="40" t="n"/>
      <c r="U12" s="11" t="n"/>
    </row>
    <row r="13">
      <c r="A13" s="37" t="n"/>
      <c r="B13" s="38" t="n"/>
      <c r="C13" s="38" t="n"/>
      <c r="D13" s="38" t="n"/>
      <c r="E13" s="38" t="n"/>
      <c r="F13" s="31" t="str">
        <f>IF(OR(E13="",E13=0),"",SUM(B13:D13)/E13)</f>
        <v/>
      </c>
      <c r="G13" s="38" t="n"/>
      <c r="H13" s="38" t="n"/>
      <c r="I13" s="38" t="n"/>
      <c r="J13" s="39" t="n"/>
      <c r="K13" s="33" t="str">
        <f>IF(OR(H13="",H13=0,I13=""),"",I13/H13)</f>
        <v/>
      </c>
      <c r="L13" s="39" t="n"/>
      <c r="M13" s="39" t="n"/>
      <c r="N13" s="39" t="n"/>
      <c r="O13" s="38" t="n"/>
      <c r="P13" s="36" t="str">
        <f>IF(OR(O13="",O12=""),"",O13-O12)</f>
        <v/>
      </c>
      <c r="Q13" s="38" t="n"/>
      <c r="R13" s="38" t="n"/>
      <c r="S13" s="38" t="n"/>
      <c r="T13" s="40" t="n"/>
      <c r="U13" s="11" t="n"/>
    </row>
    <row r="14">
      <c r="A14" s="37" t="n"/>
      <c r="B14" s="38" t="n"/>
      <c r="C14" s="38" t="n"/>
      <c r="D14" s="38" t="n"/>
      <c r="E14" s="38" t="n"/>
      <c r="F14" s="31" t="str">
        <f>IF(OR(E14="",E14=0),"",SUM(B14:D14)/E14)</f>
        <v/>
      </c>
      <c r="G14" s="38" t="n"/>
      <c r="H14" s="38" t="n"/>
      <c r="I14" s="38" t="n"/>
      <c r="J14" s="39" t="n"/>
      <c r="K14" s="33" t="str">
        <f>IF(OR(H14="",H14=0,I14=""),"",I14/H14)</f>
        <v/>
      </c>
      <c r="L14" s="39" t="n"/>
      <c r="M14" s="39" t="n"/>
      <c r="N14" s="39" t="n"/>
      <c r="O14" s="38" t="n"/>
      <c r="P14" s="36" t="str">
        <f>IF(OR(O14="",O13=""),"",O14-O13)</f>
        <v/>
      </c>
      <c r="Q14" s="38" t="n"/>
      <c r="R14" s="38" t="n"/>
      <c r="S14" s="38" t="n"/>
      <c r="T14" s="40" t="n"/>
      <c r="U14" s="11" t="n"/>
    </row>
    <row r="15">
      <c r="A15" s="37" t="n"/>
      <c r="B15" s="38" t="n"/>
      <c r="C15" s="38" t="n"/>
      <c r="D15" s="38" t="n"/>
      <c r="E15" s="38" t="n"/>
      <c r="F15" s="31" t="str">
        <f>IF(OR(E15="",E15=0),"",SUM(B15:D15)/E15)</f>
        <v/>
      </c>
      <c r="G15" s="38" t="n"/>
      <c r="H15" s="38" t="n"/>
      <c r="I15" s="38" t="n"/>
      <c r="J15" s="39" t="n"/>
      <c r="K15" s="33" t="str">
        <f>IF(OR(H15="",H15=0,I15=""),"",I15/H15)</f>
        <v/>
      </c>
      <c r="L15" s="39" t="n"/>
      <c r="M15" s="39" t="n"/>
      <c r="N15" s="39" t="n"/>
      <c r="O15" s="38" t="n"/>
      <c r="P15" s="36" t="str">
        <f>IF(OR(O15="",O14=""),"",O15-O14)</f>
        <v/>
      </c>
      <c r="Q15" s="38" t="n"/>
      <c r="R15" s="38" t="n"/>
      <c r="S15" s="38" t="n"/>
      <c r="T15" s="40" t="n"/>
      <c r="U15" s="11" t="n"/>
    </row>
    <row r="16">
      <c r="A16" s="37" t="n"/>
      <c r="B16" s="38" t="n"/>
      <c r="C16" s="38" t="n"/>
      <c r="D16" s="38" t="n"/>
      <c r="E16" s="38" t="n"/>
      <c r="F16" s="31" t="str">
        <f>IF(OR(E16="",E16=0),"",SUM(B16:D16)/E16)</f>
        <v/>
      </c>
      <c r="G16" s="38" t="n"/>
      <c r="H16" s="38" t="n"/>
      <c r="I16" s="38" t="n"/>
      <c r="J16" s="39" t="n"/>
      <c r="K16" s="33" t="str">
        <f>IF(OR(H16="",H16=0,I16=""),"",I16/H16)</f>
        <v/>
      </c>
      <c r="L16" s="39" t="n"/>
      <c r="M16" s="39" t="n"/>
      <c r="N16" s="39" t="n"/>
      <c r="O16" s="38" t="n"/>
      <c r="P16" s="36" t="str">
        <f>IF(OR(O16="",O15=""),"",O16-O15)</f>
        <v/>
      </c>
      <c r="Q16" s="38" t="n"/>
      <c r="R16" s="38" t="n"/>
      <c r="S16" s="38" t="n"/>
      <c r="T16" s="40" t="n"/>
      <c r="U16" s="11" t="n"/>
    </row>
    <row r="17">
      <c r="A17" s="37" t="n"/>
      <c r="B17" s="38" t="n"/>
      <c r="C17" s="38" t="n"/>
      <c r="D17" s="38" t="n"/>
      <c r="E17" s="38" t="n"/>
      <c r="F17" s="31" t="str">
        <f>IF(OR(E17="",E17=0),"",SUM(B17:D17)/E17)</f>
        <v/>
      </c>
      <c r="G17" s="38" t="n"/>
      <c r="H17" s="38" t="n"/>
      <c r="I17" s="38" t="n"/>
      <c r="J17" s="39" t="n"/>
      <c r="K17" s="33" t="str">
        <f>IF(OR(H17="",H17=0,I17=""),"",I17/H17)</f>
        <v/>
      </c>
      <c r="L17" s="39" t="n"/>
      <c r="M17" s="39" t="n"/>
      <c r="N17" s="39" t="n"/>
      <c r="O17" s="38" t="n"/>
      <c r="P17" s="36" t="str">
        <f>IF(OR(O17="",O16=""),"",O17-O16)</f>
        <v/>
      </c>
      <c r="Q17" s="38" t="n"/>
      <c r="R17" s="38" t="n"/>
      <c r="S17" s="38" t="n"/>
      <c r="T17" s="40" t="n"/>
      <c r="U17" s="11" t="n"/>
    </row>
    <row r="18">
      <c r="A18" s="37" t="n"/>
      <c r="B18" s="38" t="n"/>
      <c r="C18" s="38" t="n"/>
      <c r="D18" s="38" t="n"/>
      <c r="E18" s="38" t="n"/>
      <c r="F18" s="31" t="str">
        <f>IF(OR(E18="",E18=0),"",SUM(B18:D18)/E18)</f>
        <v/>
      </c>
      <c r="G18" s="38" t="n"/>
      <c r="H18" s="38" t="n"/>
      <c r="I18" s="38" t="n"/>
      <c r="J18" s="39" t="n"/>
      <c r="K18" s="33" t="str">
        <f>IF(OR(H18="",H18=0,I18=""),"",I18/H18)</f>
        <v/>
      </c>
      <c r="L18" s="39" t="n"/>
      <c r="M18" s="39" t="n"/>
      <c r="N18" s="39" t="n"/>
      <c r="O18" s="38" t="n"/>
      <c r="P18" s="36" t="str">
        <f>IF(OR(O18="",O17=""),"",O18-O17)</f>
        <v/>
      </c>
      <c r="Q18" s="38" t="n"/>
      <c r="R18" s="38" t="n"/>
      <c r="S18" s="38" t="n"/>
      <c r="T18" s="40" t="n"/>
      <c r="U18" s="11" t="n"/>
    </row>
    <row r="19">
      <c r="A19" s="37" t="n"/>
      <c r="B19" s="38" t="n"/>
      <c r="C19" s="38" t="n"/>
      <c r="D19" s="38" t="n"/>
      <c r="E19" s="38" t="n"/>
      <c r="F19" s="31" t="str">
        <f>IF(OR(E19="",E19=0),"",SUM(B19:D19)/E19)</f>
        <v/>
      </c>
      <c r="G19" s="38" t="n"/>
      <c r="H19" s="38" t="n"/>
      <c r="I19" s="38" t="n"/>
      <c r="J19" s="39" t="n"/>
      <c r="K19" s="33" t="str">
        <f>IF(OR(H19="",H19=0,I19=""),"",I19/H19)</f>
        <v/>
      </c>
      <c r="L19" s="39" t="n"/>
      <c r="M19" s="39" t="n"/>
      <c r="N19" s="39" t="n"/>
      <c r="O19" s="38" t="n"/>
      <c r="P19" s="36" t="str">
        <f>IF(OR(O19="",O18=""),"",O19-O18)</f>
        <v/>
      </c>
      <c r="Q19" s="38" t="n"/>
      <c r="R19" s="38" t="n"/>
      <c r="S19" s="38" t="n"/>
      <c r="T19" s="40" t="n"/>
      <c r="U19" s="11" t="n"/>
    </row>
    <row r="20">
      <c r="A20" s="37" t="n"/>
      <c r="B20" s="38" t="n"/>
      <c r="C20" s="38" t="n"/>
      <c r="D20" s="38" t="n"/>
      <c r="E20" s="38" t="n"/>
      <c r="F20" s="31" t="str">
        <f>IF(OR(E20="",E20=0),"",SUM(B20:D20)/E20)</f>
        <v/>
      </c>
      <c r="G20" s="38" t="n"/>
      <c r="H20" s="38" t="n"/>
      <c r="I20" s="38" t="n"/>
      <c r="J20" s="39" t="n"/>
      <c r="K20" s="33" t="str">
        <f>IF(OR(H20="",H20=0,I20=""),"",I20/H20)</f>
        <v/>
      </c>
      <c r="L20" s="39" t="n"/>
      <c r="M20" s="39" t="n"/>
      <c r="N20" s="39" t="n"/>
      <c r="O20" s="38" t="n"/>
      <c r="P20" s="36" t="str">
        <f>IF(OR(O20="",O19=""),"",O20-O19)</f>
        <v/>
      </c>
      <c r="Q20" s="38" t="n"/>
      <c r="R20" s="38" t="n"/>
      <c r="S20" s="38" t="n"/>
      <c r="T20" s="40" t="n"/>
      <c r="U20" s="11" t="n"/>
    </row>
    <row r="21">
      <c r="A21" s="37" t="n"/>
      <c r="B21" s="38" t="n"/>
      <c r="C21" s="38" t="n"/>
      <c r="D21" s="38" t="n"/>
      <c r="E21" s="38" t="n"/>
      <c r="F21" s="31" t="str">
        <f>IF(OR(E21="",E21=0),"",SUM(B21:D21)/E21)</f>
        <v/>
      </c>
      <c r="G21" s="38" t="n"/>
      <c r="H21" s="38" t="n"/>
      <c r="I21" s="38" t="n"/>
      <c r="J21" s="39" t="n"/>
      <c r="K21" s="33" t="str">
        <f>IF(OR(H21="",H21=0,I21=""),"",I21/H21)</f>
        <v/>
      </c>
      <c r="L21" s="39" t="n"/>
      <c r="M21" s="39" t="n"/>
      <c r="N21" s="39" t="n"/>
      <c r="O21" s="38" t="n"/>
      <c r="P21" s="36" t="str">
        <f>IF(OR(O21="",O20=""),"",O21-O20)</f>
        <v/>
      </c>
      <c r="Q21" s="38" t="n"/>
      <c r="R21" s="38" t="n"/>
      <c r="S21" s="38" t="n"/>
      <c r="T21" s="40" t="n"/>
      <c r="U21" s="11" t="n"/>
    </row>
    <row r="22">
      <c r="A22" s="37" t="n"/>
      <c r="B22" s="38" t="n"/>
      <c r="C22" s="38" t="n"/>
      <c r="D22" s="38" t="n"/>
      <c r="E22" s="38" t="n"/>
      <c r="F22" s="31" t="str">
        <f>IF(OR(E22="",E22=0),"",SUM(B22:D22)/E22)</f>
        <v/>
      </c>
      <c r="G22" s="38" t="n"/>
      <c r="H22" s="38" t="n"/>
      <c r="I22" s="38" t="n"/>
      <c r="J22" s="39" t="n"/>
      <c r="K22" s="33" t="str">
        <f>IF(OR(H22="",H22=0,I22=""),"",I22/H22)</f>
        <v/>
      </c>
      <c r="L22" s="39" t="n"/>
      <c r="M22" s="39" t="n"/>
      <c r="N22" s="39" t="n"/>
      <c r="O22" s="38" t="n"/>
      <c r="P22" s="36" t="str">
        <f>IF(OR(O22="",O21=""),"",O22-O21)</f>
        <v/>
      </c>
      <c r="Q22" s="38" t="n"/>
      <c r="R22" s="38" t="n"/>
      <c r="S22" s="38" t="n"/>
      <c r="T22" s="40" t="n"/>
      <c r="U22" s="11" t="n"/>
    </row>
    <row r="23">
      <c r="A23" s="37" t="n"/>
      <c r="B23" s="38" t="n"/>
      <c r="C23" s="38" t="n"/>
      <c r="D23" s="38" t="n"/>
      <c r="E23" s="38" t="n"/>
      <c r="F23" s="31" t="str">
        <f>IF(OR(E23="",E23=0),"",SUM(B23:D23)/E23)</f>
        <v/>
      </c>
      <c r="G23" s="38" t="n"/>
      <c r="H23" s="38" t="n"/>
      <c r="I23" s="38" t="n"/>
      <c r="J23" s="39" t="n"/>
      <c r="K23" s="33" t="str">
        <f>IF(OR(H23="",H23=0,I23=""),"",I23/H23)</f>
        <v/>
      </c>
      <c r="L23" s="39" t="n"/>
      <c r="M23" s="39" t="n"/>
      <c r="N23" s="39" t="n"/>
      <c r="O23" s="38" t="n"/>
      <c r="P23" s="36" t="str">
        <f>IF(OR(O23="",O22=""),"",O23-O22)</f>
        <v/>
      </c>
      <c r="Q23" s="38" t="n"/>
      <c r="R23" s="38" t="n"/>
      <c r="S23" s="38" t="n"/>
      <c r="T23" s="40" t="n"/>
      <c r="U23" s="11" t="n"/>
    </row>
    <row r="24">
      <c r="A24" s="37" t="n"/>
      <c r="B24" s="38" t="n"/>
      <c r="C24" s="38" t="n"/>
      <c r="D24" s="38" t="n"/>
      <c r="E24" s="38" t="n"/>
      <c r="F24" s="31" t="str">
        <f>IF(OR(E24="",E24=0),"",SUM(B24:D24)/E24)</f>
        <v/>
      </c>
      <c r="G24" s="38" t="n"/>
      <c r="H24" s="38" t="n"/>
      <c r="I24" s="38" t="n"/>
      <c r="J24" s="39" t="n"/>
      <c r="K24" s="33" t="str">
        <f>IF(OR(H24="",H24=0,I24=""),"",I24/H24)</f>
        <v/>
      </c>
      <c r="L24" s="39" t="n"/>
      <c r="M24" s="39" t="n"/>
      <c r="N24" s="39" t="n"/>
      <c r="O24" s="38" t="n"/>
      <c r="P24" s="36" t="str">
        <f>IF(OR(O24="",O23=""),"",O24-O23)</f>
        <v/>
      </c>
      <c r="Q24" s="38" t="n"/>
      <c r="R24" s="38" t="n"/>
      <c r="S24" s="38" t="n"/>
      <c r="T24" s="40" t="n"/>
      <c r="U24" s="11" t="n"/>
    </row>
    <row r="25">
      <c r="A25" s="37" t="n"/>
      <c r="B25" s="38" t="n"/>
      <c r="C25" s="38" t="n"/>
      <c r="D25" s="38" t="n"/>
      <c r="E25" s="38" t="n"/>
      <c r="F25" s="31" t="str">
        <f>IF(OR(E25="",E25=0),"",SUM(B25:D25)/E25)</f>
        <v/>
      </c>
      <c r="G25" s="38" t="n"/>
      <c r="H25" s="38" t="n"/>
      <c r="I25" s="38" t="n"/>
      <c r="J25" s="39" t="n"/>
      <c r="K25" s="33" t="str">
        <f>IF(OR(H25="",H25=0,I25=""),"",I25/H25)</f>
        <v/>
      </c>
      <c r="L25" s="39" t="n"/>
      <c r="M25" s="39" t="n"/>
      <c r="N25" s="39" t="n"/>
      <c r="O25" s="38" t="n"/>
      <c r="P25" s="36" t="str">
        <f>IF(OR(O25="",O24=""),"",O25-O24)</f>
        <v/>
      </c>
      <c r="Q25" s="38" t="n"/>
      <c r="R25" s="38" t="n"/>
      <c r="S25" s="38" t="n"/>
      <c r="T25" s="40" t="n"/>
      <c r="U25" s="11" t="n"/>
    </row>
    <row r="26">
      <c r="A26" s="37" t="n"/>
      <c r="B26" s="38" t="n"/>
      <c r="C26" s="38" t="n"/>
      <c r="D26" s="38" t="n"/>
      <c r="E26" s="38" t="n"/>
      <c r="F26" s="31" t="str">
        <f>IF(OR(E26="",E26=0),"",SUM(B26:D26)/E26)</f>
        <v/>
      </c>
      <c r="G26" s="38" t="n"/>
      <c r="H26" s="38" t="n"/>
      <c r="I26" s="38" t="n"/>
      <c r="J26" s="39" t="n"/>
      <c r="K26" s="33" t="str">
        <f>IF(OR(H26="",H26=0,I26=""),"",I26/H26)</f>
        <v/>
      </c>
      <c r="L26" s="39" t="n"/>
      <c r="M26" s="39" t="n"/>
      <c r="N26" s="39" t="n"/>
      <c r="O26" s="38" t="n"/>
      <c r="P26" s="36" t="str">
        <f>IF(OR(O26="",O25=""),"",O26-O25)</f>
        <v/>
      </c>
      <c r="Q26" s="38" t="n"/>
      <c r="R26" s="38" t="n"/>
      <c r="S26" s="38" t="n"/>
      <c r="T26" s="40" t="n"/>
      <c r="U26" s="11" t="n"/>
    </row>
    <row r="27">
      <c r="A27" s="37" t="n"/>
      <c r="B27" s="38" t="n"/>
      <c r="C27" s="38" t="n"/>
      <c r="D27" s="38" t="n"/>
      <c r="E27" s="38" t="n"/>
      <c r="F27" s="31" t="str">
        <f>IF(OR(E27="",E27=0),"",SUM(B27:D27)/E27)</f>
        <v/>
      </c>
      <c r="G27" s="38" t="n"/>
      <c r="H27" s="38" t="n"/>
      <c r="I27" s="38" t="n"/>
      <c r="J27" s="39" t="n"/>
      <c r="K27" s="33" t="str">
        <f>IF(OR(H27="",H27=0,I27=""),"",I27/H27)</f>
        <v/>
      </c>
      <c r="L27" s="39" t="n"/>
      <c r="M27" s="39" t="n"/>
      <c r="N27" s="39" t="n"/>
      <c r="O27" s="38" t="n"/>
      <c r="P27" s="36" t="str">
        <f>IF(OR(O27="",O26=""),"",O27-O26)</f>
        <v/>
      </c>
      <c r="Q27" s="38" t="n"/>
      <c r="R27" s="38" t="n"/>
      <c r="S27" s="38" t="n"/>
      <c r="T27" s="40" t="n"/>
      <c r="U27" s="11" t="n"/>
    </row>
    <row r="28">
      <c r="A28" s="37" t="n"/>
      <c r="B28" s="38" t="n"/>
      <c r="C28" s="38" t="n"/>
      <c r="D28" s="38" t="n"/>
      <c r="E28" s="38" t="n"/>
      <c r="F28" s="31" t="str">
        <f>IF(OR(E28="",E28=0),"",SUM(B28:D28)/E28)</f>
        <v/>
      </c>
      <c r="G28" s="38" t="n"/>
      <c r="H28" s="38" t="n"/>
      <c r="I28" s="38" t="n"/>
      <c r="J28" s="39" t="n"/>
      <c r="K28" s="33" t="str">
        <f>IF(OR(H28="",H28=0,I28=""),"",I28/H28)</f>
        <v/>
      </c>
      <c r="L28" s="39" t="n"/>
      <c r="M28" s="39" t="n"/>
      <c r="N28" s="39" t="n"/>
      <c r="O28" s="38" t="n"/>
      <c r="P28" s="36" t="str">
        <f>IF(OR(O28="",O27=""),"",O28-O27)</f>
        <v/>
      </c>
      <c r="Q28" s="38" t="n"/>
      <c r="R28" s="38" t="n"/>
      <c r="S28" s="38" t="n"/>
      <c r="T28" s="40" t="n"/>
      <c r="U28" s="11" t="n"/>
    </row>
    <row r="29">
      <c r="A29" s="37" t="n"/>
      <c r="B29" s="38" t="n"/>
      <c r="C29" s="38" t="n"/>
      <c r="D29" s="38" t="n"/>
      <c r="E29" s="38" t="n"/>
      <c r="F29" s="31" t="str">
        <f>IF(OR(E29="",E29=0),"",SUM(B29:D29)/E29)</f>
        <v/>
      </c>
      <c r="G29" s="38" t="n"/>
      <c r="H29" s="38" t="n"/>
      <c r="I29" s="38" t="n"/>
      <c r="J29" s="39" t="n"/>
      <c r="K29" s="33" t="str">
        <f>IF(OR(H29="",H29=0,I29=""),"",I29/H29)</f>
        <v/>
      </c>
      <c r="L29" s="39" t="n"/>
      <c r="M29" s="39" t="n"/>
      <c r="N29" s="39" t="n"/>
      <c r="O29" s="38" t="n"/>
      <c r="P29" s="36" t="str">
        <f>IF(OR(O29="",O28=""),"",O29-O28)</f>
        <v/>
      </c>
      <c r="Q29" s="38" t="n"/>
      <c r="R29" s="38" t="n"/>
      <c r="S29" s="38" t="n"/>
      <c r="T29" s="40" t="n"/>
      <c r="U29" s="11" t="n"/>
    </row>
    <row r="30">
      <c r="A30" s="37" t="n"/>
      <c r="B30" s="38" t="n"/>
      <c r="C30" s="38" t="n"/>
      <c r="D30" s="38" t="n"/>
      <c r="E30" s="38" t="n"/>
      <c r="F30" s="31" t="str">
        <f>IF(OR(E30="",E30=0),"",SUM(B30:D30)/E30)</f>
        <v/>
      </c>
      <c r="G30" s="38" t="n"/>
      <c r="H30" s="38" t="n"/>
      <c r="I30" s="38" t="n"/>
      <c r="J30" s="39" t="n"/>
      <c r="K30" s="33" t="str">
        <f>IF(OR(H30="",H30=0,I30=""),"",I30/H30)</f>
        <v/>
      </c>
      <c r="L30" s="39" t="n"/>
      <c r="M30" s="39" t="n"/>
      <c r="N30" s="39" t="n"/>
      <c r="O30" s="38" t="n"/>
      <c r="P30" s="36" t="str">
        <f>IF(OR(O30="",O29=""),"",O30-O29)</f>
        <v/>
      </c>
      <c r="Q30" s="38" t="n"/>
      <c r="R30" s="38" t="n"/>
      <c r="S30" s="38" t="n"/>
      <c r="T30" s="40" t="n"/>
      <c r="U30" s="11" t="n"/>
    </row>
  </sheetData>
  <mergeCells count="5">
    <mergeCell ref="B4:F4"/>
    <mergeCell ref="Q4:S4"/>
    <mergeCell ref="L4:N4"/>
    <mergeCell ref="O4:P4"/>
    <mergeCell ref="G4:K4"/>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O104"/>
  <sheetViews>
    <sheetView showGridLines="0" workbookViewId="0">
      <pane ySplit="4" topLeftCell="A5" activePane="bottomLeft" state="frozen"/>
      <selection pane="bottomLeft" activeCell="A1" sqref="A1"/>
    </sheetView>
  </sheetViews>
  <sheetFormatPr baseColWidth="8" defaultRowHeight="15"/>
  <cols>
    <col width="12" customWidth="1" min="1" max="1"/>
    <col width="11" customWidth="1" min="2" max="2"/>
    <col width="10" customWidth="1" min="3" max="3"/>
    <col width="10" customWidth="1" min="4" max="4"/>
    <col width="40" customWidth="1" min="5" max="5"/>
    <col width="9" customWidth="1" min="6" max="6"/>
    <col width="11" customWidth="1" min="7" max="7"/>
    <col width="8" customWidth="1" min="8" max="8"/>
    <col width="10" customWidth="1" min="9" max="9"/>
    <col width="8" customWidth="1" min="10" max="10"/>
    <col width="8" customWidth="1" min="11" max="11"/>
    <col width="11" customWidth="1" min="12" max="12"/>
    <col width="11" customWidth="1" min="13" max="13"/>
    <col width="9" customWidth="1" min="14" max="14"/>
    <col width="44" customWidth="1" min="15" max="15"/>
  </cols>
  <sheetData>
    <row r="1">
      <c r="A1" s="25" t="inlineStr">
        <is>
          <t>Content log: one row per post, Reel or story</t>
        </is>
      </c>
    </row>
    <row r="2">
      <c r="A2" s="2" t="inlineStr">
        <is>
          <t>Copy each post's own insights. Interactions here add up likes, comments or replies, shares and saves, so they can come out below Instagram's own total. Filter by format, then sort by interaction rate. Row 5 is an example with made-up figures.</t>
        </is>
      </c>
    </row>
    <row r="4" ht="30" customHeight="1">
      <c r="A4" s="28" t="inlineStr">
        <is>
          <t>Date</t>
        </is>
      </c>
      <c r="B4" s="28" t="inlineStr">
        <is>
          <t>Platform</t>
        </is>
      </c>
      <c r="C4" s="28" t="inlineStr">
        <is>
          <t>Format</t>
        </is>
      </c>
      <c r="D4" s="28" t="inlineStr">
        <is>
          <t>Language</t>
        </is>
      </c>
      <c r="E4" s="28" t="inlineStr">
        <is>
          <t>What it was</t>
        </is>
      </c>
      <c r="F4" s="28" t="inlineStr">
        <is>
          <t>Views</t>
        </is>
      </c>
      <c r="G4" s="28" t="inlineStr">
        <is>
          <t>Viewers (accounts reached)</t>
        </is>
      </c>
      <c r="H4" s="28" t="inlineStr">
        <is>
          <t>Likes</t>
        </is>
      </c>
      <c r="I4" s="28" t="inlineStr">
        <is>
          <t>Comments or replies</t>
        </is>
      </c>
      <c r="J4" s="28" t="inlineStr">
        <is>
          <t>Shares</t>
        </is>
      </c>
      <c r="K4" s="28" t="inlineStr">
        <is>
          <t>Saves</t>
        </is>
      </c>
      <c r="L4" s="28" t="inlineStr">
        <is>
          <t>Interactions</t>
        </is>
      </c>
      <c r="M4" s="28" t="inlineStr">
        <is>
          <t>Interaction rate</t>
        </is>
      </c>
      <c r="N4" s="28" t="inlineStr">
        <is>
          <t>Boosted</t>
        </is>
      </c>
      <c r="O4" s="28" t="inlineStr">
        <is>
          <t>Why we think it did well or badly</t>
        </is>
      </c>
    </row>
    <row r="5">
      <c r="A5" s="41" t="n">
        <v>46309</v>
      </c>
      <c r="B5" s="35" t="inlineStr">
        <is>
          <t>Instagram</t>
        </is>
      </c>
      <c r="C5" s="35" t="inlineStr">
        <is>
          <t>Reel</t>
        </is>
      </c>
      <c r="D5" s="35" t="inlineStr">
        <is>
          <t>EN and AR</t>
        </is>
      </c>
      <c r="E5" s="35" t="inlineStr">
        <is>
          <t>Example with made-up figures: new colour try-on, three looks. Delete this row.</t>
        </is>
      </c>
      <c r="F5" s="30" t="n">
        <v>2140</v>
      </c>
      <c r="G5" s="30" t="n">
        <v>1480</v>
      </c>
      <c r="H5" s="30" t="n">
        <v>96</v>
      </c>
      <c r="I5" s="30" t="n">
        <v>7</v>
      </c>
      <c r="J5" s="30" t="n">
        <v>12</v>
      </c>
      <c r="K5" s="30" t="n">
        <v>21</v>
      </c>
      <c r="L5" s="42">
        <f>IF(COUNT(H5:K5)=0,"",SUM(H5:K5))</f>
        <v>136</v>
      </c>
      <c r="M5" s="33">
        <f>IF(OR(L5="",G5="",G5=0),"",L5/G5)</f>
        <v>0.0918918918918919</v>
      </c>
      <c r="N5" s="35" t="inlineStr">
        <is>
          <t>No</t>
        </is>
      </c>
      <c r="O5" s="35" t="inlineStr">
        <is>
          <t>Opened on the colour change in the first second. Saves high for a try-on.</t>
        </is>
      </c>
    </row>
    <row r="6">
      <c r="A6" s="43" t="n"/>
      <c r="B6" s="11" t="n"/>
      <c r="C6" s="11" t="n"/>
      <c r="D6" s="11" t="n"/>
      <c r="E6" s="11" t="n"/>
      <c r="F6" s="38" t="n"/>
      <c r="G6" s="38" t="n"/>
      <c r="H6" s="38" t="n"/>
      <c r="I6" s="38" t="n"/>
      <c r="J6" s="38" t="n"/>
      <c r="K6" s="38" t="n"/>
      <c r="L6" s="42" t="str">
        <f>IF(COUNT(H6:K6)=0,"",SUM(H6:K6))</f>
        <v/>
      </c>
      <c r="M6" s="33" t="str">
        <f>IF(OR(L6="",G6="",G6=0),"",L6/G6)</f>
        <v/>
      </c>
      <c r="N6" s="11" t="n"/>
      <c r="O6" s="11" t="n"/>
    </row>
    <row r="7">
      <c r="A7" s="43" t="n"/>
      <c r="B7" s="11" t="n"/>
      <c r="C7" s="11" t="n"/>
      <c r="D7" s="11" t="n"/>
      <c r="E7" s="11" t="n"/>
      <c r="F7" s="38" t="n"/>
      <c r="G7" s="38" t="n"/>
      <c r="H7" s="38" t="n"/>
      <c r="I7" s="38" t="n"/>
      <c r="J7" s="38" t="n"/>
      <c r="K7" s="38" t="n"/>
      <c r="L7" s="42" t="str">
        <f>IF(COUNT(H7:K7)=0,"",SUM(H7:K7))</f>
        <v/>
      </c>
      <c r="M7" s="33" t="str">
        <f>IF(OR(L7="",G7="",G7=0),"",L7/G7)</f>
        <v/>
      </c>
      <c r="N7" s="11" t="n"/>
      <c r="O7" s="11" t="n"/>
    </row>
    <row r="8">
      <c r="A8" s="43" t="n"/>
      <c r="B8" s="11" t="n"/>
      <c r="C8" s="11" t="n"/>
      <c r="D8" s="11" t="n"/>
      <c r="E8" s="11" t="n"/>
      <c r="F8" s="38" t="n"/>
      <c r="G8" s="38" t="n"/>
      <c r="H8" s="38" t="n"/>
      <c r="I8" s="38" t="n"/>
      <c r="J8" s="38" t="n"/>
      <c r="K8" s="38" t="n"/>
      <c r="L8" s="42" t="str">
        <f>IF(COUNT(H8:K8)=0,"",SUM(H8:K8))</f>
        <v/>
      </c>
      <c r="M8" s="33" t="str">
        <f>IF(OR(L8="",G8="",G8=0),"",L8/G8)</f>
        <v/>
      </c>
      <c r="N8" s="11" t="n"/>
      <c r="O8" s="11" t="n"/>
    </row>
    <row r="9">
      <c r="A9" s="43" t="n"/>
      <c r="B9" s="11" t="n"/>
      <c r="C9" s="11" t="n"/>
      <c r="D9" s="11" t="n"/>
      <c r="E9" s="11" t="n"/>
      <c r="F9" s="38" t="n"/>
      <c r="G9" s="38" t="n"/>
      <c r="H9" s="38" t="n"/>
      <c r="I9" s="38" t="n"/>
      <c r="J9" s="38" t="n"/>
      <c r="K9" s="38" t="n"/>
      <c r="L9" s="42" t="str">
        <f>IF(COUNT(H9:K9)=0,"",SUM(H9:K9))</f>
        <v/>
      </c>
      <c r="M9" s="33" t="str">
        <f>IF(OR(L9="",G9="",G9=0),"",L9/G9)</f>
        <v/>
      </c>
      <c r="N9" s="11" t="n"/>
      <c r="O9" s="11" t="n"/>
    </row>
    <row r="10">
      <c r="A10" s="43" t="n"/>
      <c r="B10" s="11" t="n"/>
      <c r="C10" s="11" t="n"/>
      <c r="D10" s="11" t="n"/>
      <c r="E10" s="11" t="n"/>
      <c r="F10" s="38" t="n"/>
      <c r="G10" s="38" t="n"/>
      <c r="H10" s="38" t="n"/>
      <c r="I10" s="38" t="n"/>
      <c r="J10" s="38" t="n"/>
      <c r="K10" s="38" t="n"/>
      <c r="L10" s="42" t="str">
        <f>IF(COUNT(H10:K10)=0,"",SUM(H10:K10))</f>
        <v/>
      </c>
      <c r="M10" s="33" t="str">
        <f>IF(OR(L10="",G10="",G10=0),"",L10/G10)</f>
        <v/>
      </c>
      <c r="N10" s="11" t="n"/>
      <c r="O10" s="11" t="n"/>
    </row>
    <row r="11">
      <c r="A11" s="43" t="n"/>
      <c r="B11" s="11" t="n"/>
      <c r="C11" s="11" t="n"/>
      <c r="D11" s="11" t="n"/>
      <c r="E11" s="11" t="n"/>
      <c r="F11" s="38" t="n"/>
      <c r="G11" s="38" t="n"/>
      <c r="H11" s="38" t="n"/>
      <c r="I11" s="38" t="n"/>
      <c r="J11" s="38" t="n"/>
      <c r="K11" s="38" t="n"/>
      <c r="L11" s="42" t="str">
        <f>IF(COUNT(H11:K11)=0,"",SUM(H11:K11))</f>
        <v/>
      </c>
      <c r="M11" s="33" t="str">
        <f>IF(OR(L11="",G11="",G11=0),"",L11/G11)</f>
        <v/>
      </c>
      <c r="N11" s="11" t="n"/>
      <c r="O11" s="11" t="n"/>
    </row>
    <row r="12">
      <c r="A12" s="43" t="n"/>
      <c r="B12" s="11" t="n"/>
      <c r="C12" s="11" t="n"/>
      <c r="D12" s="11" t="n"/>
      <c r="E12" s="11" t="n"/>
      <c r="F12" s="38" t="n"/>
      <c r="G12" s="38" t="n"/>
      <c r="H12" s="38" t="n"/>
      <c r="I12" s="38" t="n"/>
      <c r="J12" s="38" t="n"/>
      <c r="K12" s="38" t="n"/>
      <c r="L12" s="42" t="str">
        <f>IF(COUNT(H12:K12)=0,"",SUM(H12:K12))</f>
        <v/>
      </c>
      <c r="M12" s="33" t="str">
        <f>IF(OR(L12="",G12="",G12=0),"",L12/G12)</f>
        <v/>
      </c>
      <c r="N12" s="11" t="n"/>
      <c r="O12" s="11" t="n"/>
    </row>
    <row r="13">
      <c r="A13" s="43" t="n"/>
      <c r="B13" s="11" t="n"/>
      <c r="C13" s="11" t="n"/>
      <c r="D13" s="11" t="n"/>
      <c r="E13" s="11" t="n"/>
      <c r="F13" s="38" t="n"/>
      <c r="G13" s="38" t="n"/>
      <c r="H13" s="38" t="n"/>
      <c r="I13" s="38" t="n"/>
      <c r="J13" s="38" t="n"/>
      <c r="K13" s="38" t="n"/>
      <c r="L13" s="42" t="str">
        <f>IF(COUNT(H13:K13)=0,"",SUM(H13:K13))</f>
        <v/>
      </c>
      <c r="M13" s="33" t="str">
        <f>IF(OR(L13="",G13="",G13=0),"",L13/G13)</f>
        <v/>
      </c>
      <c r="N13" s="11" t="n"/>
      <c r="O13" s="11" t="n"/>
    </row>
    <row r="14">
      <c r="A14" s="43" t="n"/>
      <c r="B14" s="11" t="n"/>
      <c r="C14" s="11" t="n"/>
      <c r="D14" s="11" t="n"/>
      <c r="E14" s="11" t="n"/>
      <c r="F14" s="38" t="n"/>
      <c r="G14" s="38" t="n"/>
      <c r="H14" s="38" t="n"/>
      <c r="I14" s="38" t="n"/>
      <c r="J14" s="38" t="n"/>
      <c r="K14" s="38" t="n"/>
      <c r="L14" s="42" t="str">
        <f>IF(COUNT(H14:K14)=0,"",SUM(H14:K14))</f>
        <v/>
      </c>
      <c r="M14" s="33" t="str">
        <f>IF(OR(L14="",G14="",G14=0),"",L14/G14)</f>
        <v/>
      </c>
      <c r="N14" s="11" t="n"/>
      <c r="O14" s="11" t="n"/>
    </row>
    <row r="15">
      <c r="A15" s="43" t="n"/>
      <c r="B15" s="11" t="n"/>
      <c r="C15" s="11" t="n"/>
      <c r="D15" s="11" t="n"/>
      <c r="E15" s="11" t="n"/>
      <c r="F15" s="38" t="n"/>
      <c r="G15" s="38" t="n"/>
      <c r="H15" s="38" t="n"/>
      <c r="I15" s="38" t="n"/>
      <c r="J15" s="38" t="n"/>
      <c r="K15" s="38" t="n"/>
      <c r="L15" s="42" t="str">
        <f>IF(COUNT(H15:K15)=0,"",SUM(H15:K15))</f>
        <v/>
      </c>
      <c r="M15" s="33" t="str">
        <f>IF(OR(L15="",G15="",G15=0),"",L15/G15)</f>
        <v/>
      </c>
      <c r="N15" s="11" t="n"/>
      <c r="O15" s="11" t="n"/>
    </row>
    <row r="16">
      <c r="A16" s="43" t="n"/>
      <c r="B16" s="11" t="n"/>
      <c r="C16" s="11" t="n"/>
      <c r="D16" s="11" t="n"/>
      <c r="E16" s="11" t="n"/>
      <c r="F16" s="38" t="n"/>
      <c r="G16" s="38" t="n"/>
      <c r="H16" s="38" t="n"/>
      <c r="I16" s="38" t="n"/>
      <c r="J16" s="38" t="n"/>
      <c r="K16" s="38" t="n"/>
      <c r="L16" s="42" t="str">
        <f>IF(COUNT(H16:K16)=0,"",SUM(H16:K16))</f>
        <v/>
      </c>
      <c r="M16" s="33" t="str">
        <f>IF(OR(L16="",G16="",G16=0),"",L16/G16)</f>
        <v/>
      </c>
      <c r="N16" s="11" t="n"/>
      <c r="O16" s="11" t="n"/>
    </row>
    <row r="17">
      <c r="A17" s="43" t="n"/>
      <c r="B17" s="11" t="n"/>
      <c r="C17" s="11" t="n"/>
      <c r="D17" s="11" t="n"/>
      <c r="E17" s="11" t="n"/>
      <c r="F17" s="38" t="n"/>
      <c r="G17" s="38" t="n"/>
      <c r="H17" s="38" t="n"/>
      <c r="I17" s="38" t="n"/>
      <c r="J17" s="38" t="n"/>
      <c r="K17" s="38" t="n"/>
      <c r="L17" s="42" t="str">
        <f>IF(COUNT(H17:K17)=0,"",SUM(H17:K17))</f>
        <v/>
      </c>
      <c r="M17" s="33" t="str">
        <f>IF(OR(L17="",G17="",G17=0),"",L17/G17)</f>
        <v/>
      </c>
      <c r="N17" s="11" t="n"/>
      <c r="O17" s="11" t="n"/>
    </row>
    <row r="18">
      <c r="A18" s="43" t="n"/>
      <c r="B18" s="11" t="n"/>
      <c r="C18" s="11" t="n"/>
      <c r="D18" s="11" t="n"/>
      <c r="E18" s="11" t="n"/>
      <c r="F18" s="38" t="n"/>
      <c r="G18" s="38" t="n"/>
      <c r="H18" s="38" t="n"/>
      <c r="I18" s="38" t="n"/>
      <c r="J18" s="38" t="n"/>
      <c r="K18" s="38" t="n"/>
      <c r="L18" s="42" t="str">
        <f>IF(COUNT(H18:K18)=0,"",SUM(H18:K18))</f>
        <v/>
      </c>
      <c r="M18" s="33" t="str">
        <f>IF(OR(L18="",G18="",G18=0),"",L18/G18)</f>
        <v/>
      </c>
      <c r="N18" s="11" t="n"/>
      <c r="O18" s="11" t="n"/>
    </row>
    <row r="19">
      <c r="A19" s="43" t="n"/>
      <c r="B19" s="11" t="n"/>
      <c r="C19" s="11" t="n"/>
      <c r="D19" s="11" t="n"/>
      <c r="E19" s="11" t="n"/>
      <c r="F19" s="38" t="n"/>
      <c r="G19" s="38" t="n"/>
      <c r="H19" s="38" t="n"/>
      <c r="I19" s="38" t="n"/>
      <c r="J19" s="38" t="n"/>
      <c r="K19" s="38" t="n"/>
      <c r="L19" s="42" t="str">
        <f>IF(COUNT(H19:K19)=0,"",SUM(H19:K19))</f>
        <v/>
      </c>
      <c r="M19" s="33" t="str">
        <f>IF(OR(L19="",G19="",G19=0),"",L19/G19)</f>
        <v/>
      </c>
      <c r="N19" s="11" t="n"/>
      <c r="O19" s="11" t="n"/>
    </row>
    <row r="20">
      <c r="A20" s="43" t="n"/>
      <c r="B20" s="11" t="n"/>
      <c r="C20" s="11" t="n"/>
      <c r="D20" s="11" t="n"/>
      <c r="E20" s="11" t="n"/>
      <c r="F20" s="38" t="n"/>
      <c r="G20" s="38" t="n"/>
      <c r="H20" s="38" t="n"/>
      <c r="I20" s="38" t="n"/>
      <c r="J20" s="38" t="n"/>
      <c r="K20" s="38" t="n"/>
      <c r="L20" s="42" t="str">
        <f>IF(COUNT(H20:K20)=0,"",SUM(H20:K20))</f>
        <v/>
      </c>
      <c r="M20" s="33" t="str">
        <f>IF(OR(L20="",G20="",G20=0),"",L20/G20)</f>
        <v/>
      </c>
      <c r="N20" s="11" t="n"/>
      <c r="O20" s="11" t="n"/>
    </row>
    <row r="21">
      <c r="A21" s="43" t="n"/>
      <c r="B21" s="11" t="n"/>
      <c r="C21" s="11" t="n"/>
      <c r="D21" s="11" t="n"/>
      <c r="E21" s="11" t="n"/>
      <c r="F21" s="38" t="n"/>
      <c r="G21" s="38" t="n"/>
      <c r="H21" s="38" t="n"/>
      <c r="I21" s="38" t="n"/>
      <c r="J21" s="38" t="n"/>
      <c r="K21" s="38" t="n"/>
      <c r="L21" s="42" t="str">
        <f>IF(COUNT(H21:K21)=0,"",SUM(H21:K21))</f>
        <v/>
      </c>
      <c r="M21" s="33" t="str">
        <f>IF(OR(L21="",G21="",G21=0),"",L21/G21)</f>
        <v/>
      </c>
      <c r="N21" s="11" t="n"/>
      <c r="O21" s="11" t="n"/>
    </row>
    <row r="22">
      <c r="A22" s="43" t="n"/>
      <c r="B22" s="11" t="n"/>
      <c r="C22" s="11" t="n"/>
      <c r="D22" s="11" t="n"/>
      <c r="E22" s="11" t="n"/>
      <c r="F22" s="38" t="n"/>
      <c r="G22" s="38" t="n"/>
      <c r="H22" s="38" t="n"/>
      <c r="I22" s="38" t="n"/>
      <c r="J22" s="38" t="n"/>
      <c r="K22" s="38" t="n"/>
      <c r="L22" s="42" t="str">
        <f>IF(COUNT(H22:K22)=0,"",SUM(H22:K22))</f>
        <v/>
      </c>
      <c r="M22" s="33" t="str">
        <f>IF(OR(L22="",G22="",G22=0),"",L22/G22)</f>
        <v/>
      </c>
      <c r="N22" s="11" t="n"/>
      <c r="O22" s="11" t="n"/>
    </row>
    <row r="23">
      <c r="A23" s="43" t="n"/>
      <c r="B23" s="11" t="n"/>
      <c r="C23" s="11" t="n"/>
      <c r="D23" s="11" t="n"/>
      <c r="E23" s="11" t="n"/>
      <c r="F23" s="38" t="n"/>
      <c r="G23" s="38" t="n"/>
      <c r="H23" s="38" t="n"/>
      <c r="I23" s="38" t="n"/>
      <c r="J23" s="38" t="n"/>
      <c r="K23" s="38" t="n"/>
      <c r="L23" s="42" t="str">
        <f>IF(COUNT(H23:K23)=0,"",SUM(H23:K23))</f>
        <v/>
      </c>
      <c r="M23" s="33" t="str">
        <f>IF(OR(L23="",G23="",G23=0),"",L23/G23)</f>
        <v/>
      </c>
      <c r="N23" s="11" t="n"/>
      <c r="O23" s="11" t="n"/>
    </row>
    <row r="24">
      <c r="A24" s="43" t="n"/>
      <c r="B24" s="11" t="n"/>
      <c r="C24" s="11" t="n"/>
      <c r="D24" s="11" t="n"/>
      <c r="E24" s="11" t="n"/>
      <c r="F24" s="38" t="n"/>
      <c r="G24" s="38" t="n"/>
      <c r="H24" s="38" t="n"/>
      <c r="I24" s="38" t="n"/>
      <c r="J24" s="38" t="n"/>
      <c r="K24" s="38" t="n"/>
      <c r="L24" s="42" t="str">
        <f>IF(COUNT(H24:K24)=0,"",SUM(H24:K24))</f>
        <v/>
      </c>
      <c r="M24" s="33" t="str">
        <f>IF(OR(L24="",G24="",G24=0),"",L24/G24)</f>
        <v/>
      </c>
      <c r="N24" s="11" t="n"/>
      <c r="O24" s="11" t="n"/>
    </row>
    <row r="25">
      <c r="A25" s="43" t="n"/>
      <c r="B25" s="11" t="n"/>
      <c r="C25" s="11" t="n"/>
      <c r="D25" s="11" t="n"/>
      <c r="E25" s="11" t="n"/>
      <c r="F25" s="38" t="n"/>
      <c r="G25" s="38" t="n"/>
      <c r="H25" s="38" t="n"/>
      <c r="I25" s="38" t="n"/>
      <c r="J25" s="38" t="n"/>
      <c r="K25" s="38" t="n"/>
      <c r="L25" s="42" t="str">
        <f>IF(COUNT(H25:K25)=0,"",SUM(H25:K25))</f>
        <v/>
      </c>
      <c r="M25" s="33" t="str">
        <f>IF(OR(L25="",G25="",G25=0),"",L25/G25)</f>
        <v/>
      </c>
      <c r="N25" s="11" t="n"/>
      <c r="O25" s="11" t="n"/>
    </row>
    <row r="26">
      <c r="A26" s="43" t="n"/>
      <c r="B26" s="11" t="n"/>
      <c r="C26" s="11" t="n"/>
      <c r="D26" s="11" t="n"/>
      <c r="E26" s="11" t="n"/>
      <c r="F26" s="38" t="n"/>
      <c r="G26" s="38" t="n"/>
      <c r="H26" s="38" t="n"/>
      <c r="I26" s="38" t="n"/>
      <c r="J26" s="38" t="n"/>
      <c r="K26" s="38" t="n"/>
      <c r="L26" s="42" t="str">
        <f>IF(COUNT(H26:K26)=0,"",SUM(H26:K26))</f>
        <v/>
      </c>
      <c r="M26" s="33" t="str">
        <f>IF(OR(L26="",G26="",G26=0),"",L26/G26)</f>
        <v/>
      </c>
      <c r="N26" s="11" t="n"/>
      <c r="O26" s="11" t="n"/>
    </row>
    <row r="27">
      <c r="A27" s="43" t="n"/>
      <c r="B27" s="11" t="n"/>
      <c r="C27" s="11" t="n"/>
      <c r="D27" s="11" t="n"/>
      <c r="E27" s="11" t="n"/>
      <c r="F27" s="38" t="n"/>
      <c r="G27" s="38" t="n"/>
      <c r="H27" s="38" t="n"/>
      <c r="I27" s="38" t="n"/>
      <c r="J27" s="38" t="n"/>
      <c r="K27" s="38" t="n"/>
      <c r="L27" s="42" t="str">
        <f>IF(COUNT(H27:K27)=0,"",SUM(H27:K27))</f>
        <v/>
      </c>
      <c r="M27" s="33" t="str">
        <f>IF(OR(L27="",G27="",G27=0),"",L27/G27)</f>
        <v/>
      </c>
      <c r="N27" s="11" t="n"/>
      <c r="O27" s="11" t="n"/>
    </row>
    <row r="28">
      <c r="A28" s="43" t="n"/>
      <c r="B28" s="11" t="n"/>
      <c r="C28" s="11" t="n"/>
      <c r="D28" s="11" t="n"/>
      <c r="E28" s="11" t="n"/>
      <c r="F28" s="38" t="n"/>
      <c r="G28" s="38" t="n"/>
      <c r="H28" s="38" t="n"/>
      <c r="I28" s="38" t="n"/>
      <c r="J28" s="38" t="n"/>
      <c r="K28" s="38" t="n"/>
      <c r="L28" s="42" t="str">
        <f>IF(COUNT(H28:K28)=0,"",SUM(H28:K28))</f>
        <v/>
      </c>
      <c r="M28" s="33" t="str">
        <f>IF(OR(L28="",G28="",G28=0),"",L28/G28)</f>
        <v/>
      </c>
      <c r="N28" s="11" t="n"/>
      <c r="O28" s="11" t="n"/>
    </row>
    <row r="29">
      <c r="A29" s="43" t="n"/>
      <c r="B29" s="11" t="n"/>
      <c r="C29" s="11" t="n"/>
      <c r="D29" s="11" t="n"/>
      <c r="E29" s="11" t="n"/>
      <c r="F29" s="38" t="n"/>
      <c r="G29" s="38" t="n"/>
      <c r="H29" s="38" t="n"/>
      <c r="I29" s="38" t="n"/>
      <c r="J29" s="38" t="n"/>
      <c r="K29" s="38" t="n"/>
      <c r="L29" s="42" t="str">
        <f>IF(COUNT(H29:K29)=0,"",SUM(H29:K29))</f>
        <v/>
      </c>
      <c r="M29" s="33" t="str">
        <f>IF(OR(L29="",G29="",G29=0),"",L29/G29)</f>
        <v/>
      </c>
      <c r="N29" s="11" t="n"/>
      <c r="O29" s="11" t="n"/>
    </row>
    <row r="30">
      <c r="A30" s="43" t="n"/>
      <c r="B30" s="11" t="n"/>
      <c r="C30" s="11" t="n"/>
      <c r="D30" s="11" t="n"/>
      <c r="E30" s="11" t="n"/>
      <c r="F30" s="38" t="n"/>
      <c r="G30" s="38" t="n"/>
      <c r="H30" s="38" t="n"/>
      <c r="I30" s="38" t="n"/>
      <c r="J30" s="38" t="n"/>
      <c r="K30" s="38" t="n"/>
      <c r="L30" s="42" t="str">
        <f>IF(COUNT(H30:K30)=0,"",SUM(H30:K30))</f>
        <v/>
      </c>
      <c r="M30" s="33" t="str">
        <f>IF(OR(L30="",G30="",G30=0),"",L30/G30)</f>
        <v/>
      </c>
      <c r="N30" s="11" t="n"/>
      <c r="O30" s="11" t="n"/>
    </row>
    <row r="31">
      <c r="A31" s="43" t="n"/>
      <c r="B31" s="11" t="n"/>
      <c r="C31" s="11" t="n"/>
      <c r="D31" s="11" t="n"/>
      <c r="E31" s="11" t="n"/>
      <c r="F31" s="38" t="n"/>
      <c r="G31" s="38" t="n"/>
      <c r="H31" s="38" t="n"/>
      <c r="I31" s="38" t="n"/>
      <c r="J31" s="38" t="n"/>
      <c r="K31" s="38" t="n"/>
      <c r="L31" s="42" t="str">
        <f>IF(COUNT(H31:K31)=0,"",SUM(H31:K31))</f>
        <v/>
      </c>
      <c r="M31" s="33" t="str">
        <f>IF(OR(L31="",G31="",G31=0),"",L31/G31)</f>
        <v/>
      </c>
      <c r="N31" s="11" t="n"/>
      <c r="O31" s="11" t="n"/>
    </row>
    <row r="32">
      <c r="A32" s="43" t="n"/>
      <c r="B32" s="11" t="n"/>
      <c r="C32" s="11" t="n"/>
      <c r="D32" s="11" t="n"/>
      <c r="E32" s="11" t="n"/>
      <c r="F32" s="38" t="n"/>
      <c r="G32" s="38" t="n"/>
      <c r="H32" s="38" t="n"/>
      <c r="I32" s="38" t="n"/>
      <c r="J32" s="38" t="n"/>
      <c r="K32" s="38" t="n"/>
      <c r="L32" s="42" t="str">
        <f>IF(COUNT(H32:K32)=0,"",SUM(H32:K32))</f>
        <v/>
      </c>
      <c r="M32" s="33" t="str">
        <f>IF(OR(L32="",G32="",G32=0),"",L32/G32)</f>
        <v/>
      </c>
      <c r="N32" s="11" t="n"/>
      <c r="O32" s="11" t="n"/>
    </row>
    <row r="33">
      <c r="A33" s="43" t="n"/>
      <c r="B33" s="11" t="n"/>
      <c r="C33" s="11" t="n"/>
      <c r="D33" s="11" t="n"/>
      <c r="E33" s="11" t="n"/>
      <c r="F33" s="38" t="n"/>
      <c r="G33" s="38" t="n"/>
      <c r="H33" s="38" t="n"/>
      <c r="I33" s="38" t="n"/>
      <c r="J33" s="38" t="n"/>
      <c r="K33" s="38" t="n"/>
      <c r="L33" s="42" t="str">
        <f>IF(COUNT(H33:K33)=0,"",SUM(H33:K33))</f>
        <v/>
      </c>
      <c r="M33" s="33" t="str">
        <f>IF(OR(L33="",G33="",G33=0),"",L33/G33)</f>
        <v/>
      </c>
      <c r="N33" s="11" t="n"/>
      <c r="O33" s="11" t="n"/>
    </row>
    <row r="34">
      <c r="A34" s="43" t="n"/>
      <c r="B34" s="11" t="n"/>
      <c r="C34" s="11" t="n"/>
      <c r="D34" s="11" t="n"/>
      <c r="E34" s="11" t="n"/>
      <c r="F34" s="38" t="n"/>
      <c r="G34" s="38" t="n"/>
      <c r="H34" s="38" t="n"/>
      <c r="I34" s="38" t="n"/>
      <c r="J34" s="38" t="n"/>
      <c r="K34" s="38" t="n"/>
      <c r="L34" s="42" t="str">
        <f>IF(COUNT(H34:K34)=0,"",SUM(H34:K34))</f>
        <v/>
      </c>
      <c r="M34" s="33" t="str">
        <f>IF(OR(L34="",G34="",G34=0),"",L34/G34)</f>
        <v/>
      </c>
      <c r="N34" s="11" t="n"/>
      <c r="O34" s="11" t="n"/>
    </row>
    <row r="35">
      <c r="A35" s="43" t="n"/>
      <c r="B35" s="11" t="n"/>
      <c r="C35" s="11" t="n"/>
      <c r="D35" s="11" t="n"/>
      <c r="E35" s="11" t="n"/>
      <c r="F35" s="38" t="n"/>
      <c r="G35" s="38" t="n"/>
      <c r="H35" s="38" t="n"/>
      <c r="I35" s="38" t="n"/>
      <c r="J35" s="38" t="n"/>
      <c r="K35" s="38" t="n"/>
      <c r="L35" s="42" t="str">
        <f>IF(COUNT(H35:K35)=0,"",SUM(H35:K35))</f>
        <v/>
      </c>
      <c r="M35" s="33" t="str">
        <f>IF(OR(L35="",G35="",G35=0),"",L35/G35)</f>
        <v/>
      </c>
      <c r="N35" s="11" t="n"/>
      <c r="O35" s="11" t="n"/>
    </row>
    <row r="36">
      <c r="A36" s="43" t="n"/>
      <c r="B36" s="11" t="n"/>
      <c r="C36" s="11" t="n"/>
      <c r="D36" s="11" t="n"/>
      <c r="E36" s="11" t="n"/>
      <c r="F36" s="38" t="n"/>
      <c r="G36" s="38" t="n"/>
      <c r="H36" s="38" t="n"/>
      <c r="I36" s="38" t="n"/>
      <c r="J36" s="38" t="n"/>
      <c r="K36" s="38" t="n"/>
      <c r="L36" s="42" t="str">
        <f>IF(COUNT(H36:K36)=0,"",SUM(H36:K36))</f>
        <v/>
      </c>
      <c r="M36" s="33" t="str">
        <f>IF(OR(L36="",G36="",G36=0),"",L36/G36)</f>
        <v/>
      </c>
      <c r="N36" s="11" t="n"/>
      <c r="O36" s="11" t="n"/>
    </row>
    <row r="37">
      <c r="A37" s="43" t="n"/>
      <c r="B37" s="11" t="n"/>
      <c r="C37" s="11" t="n"/>
      <c r="D37" s="11" t="n"/>
      <c r="E37" s="11" t="n"/>
      <c r="F37" s="38" t="n"/>
      <c r="G37" s="38" t="n"/>
      <c r="H37" s="38" t="n"/>
      <c r="I37" s="38" t="n"/>
      <c r="J37" s="38" t="n"/>
      <c r="K37" s="38" t="n"/>
      <c r="L37" s="42" t="str">
        <f>IF(COUNT(H37:K37)=0,"",SUM(H37:K37))</f>
        <v/>
      </c>
      <c r="M37" s="33" t="str">
        <f>IF(OR(L37="",G37="",G37=0),"",L37/G37)</f>
        <v/>
      </c>
      <c r="N37" s="11" t="n"/>
      <c r="O37" s="11" t="n"/>
    </row>
    <row r="38">
      <c r="A38" s="43" t="n"/>
      <c r="B38" s="11" t="n"/>
      <c r="C38" s="11" t="n"/>
      <c r="D38" s="11" t="n"/>
      <c r="E38" s="11" t="n"/>
      <c r="F38" s="38" t="n"/>
      <c r="G38" s="38" t="n"/>
      <c r="H38" s="38" t="n"/>
      <c r="I38" s="38" t="n"/>
      <c r="J38" s="38" t="n"/>
      <c r="K38" s="38" t="n"/>
      <c r="L38" s="42" t="str">
        <f>IF(COUNT(H38:K38)=0,"",SUM(H38:K38))</f>
        <v/>
      </c>
      <c r="M38" s="33" t="str">
        <f>IF(OR(L38="",G38="",G38=0),"",L38/G38)</f>
        <v/>
      </c>
      <c r="N38" s="11" t="n"/>
      <c r="O38" s="11" t="n"/>
    </row>
    <row r="39">
      <c r="A39" s="43" t="n"/>
      <c r="B39" s="11" t="n"/>
      <c r="C39" s="11" t="n"/>
      <c r="D39" s="11" t="n"/>
      <c r="E39" s="11" t="n"/>
      <c r="F39" s="38" t="n"/>
      <c r="G39" s="38" t="n"/>
      <c r="H39" s="38" t="n"/>
      <c r="I39" s="38" t="n"/>
      <c r="J39" s="38" t="n"/>
      <c r="K39" s="38" t="n"/>
      <c r="L39" s="42" t="str">
        <f>IF(COUNT(H39:K39)=0,"",SUM(H39:K39))</f>
        <v/>
      </c>
      <c r="M39" s="33" t="str">
        <f>IF(OR(L39="",G39="",G39=0),"",L39/G39)</f>
        <v/>
      </c>
      <c r="N39" s="11" t="n"/>
      <c r="O39" s="11" t="n"/>
    </row>
    <row r="40">
      <c r="A40" s="43" t="n"/>
      <c r="B40" s="11" t="n"/>
      <c r="C40" s="11" t="n"/>
      <c r="D40" s="11" t="n"/>
      <c r="E40" s="11" t="n"/>
      <c r="F40" s="38" t="n"/>
      <c r="G40" s="38" t="n"/>
      <c r="H40" s="38" t="n"/>
      <c r="I40" s="38" t="n"/>
      <c r="J40" s="38" t="n"/>
      <c r="K40" s="38" t="n"/>
      <c r="L40" s="42" t="str">
        <f>IF(COUNT(H40:K40)=0,"",SUM(H40:K40))</f>
        <v/>
      </c>
      <c r="M40" s="33" t="str">
        <f>IF(OR(L40="",G40="",G40=0),"",L40/G40)</f>
        <v/>
      </c>
      <c r="N40" s="11" t="n"/>
      <c r="O40" s="11" t="n"/>
    </row>
    <row r="41">
      <c r="A41" s="43" t="n"/>
      <c r="B41" s="11" t="n"/>
      <c r="C41" s="11" t="n"/>
      <c r="D41" s="11" t="n"/>
      <c r="E41" s="11" t="n"/>
      <c r="F41" s="38" t="n"/>
      <c r="G41" s="38" t="n"/>
      <c r="H41" s="38" t="n"/>
      <c r="I41" s="38" t="n"/>
      <c r="J41" s="38" t="n"/>
      <c r="K41" s="38" t="n"/>
      <c r="L41" s="42" t="str">
        <f>IF(COUNT(H41:K41)=0,"",SUM(H41:K41))</f>
        <v/>
      </c>
      <c r="M41" s="33" t="str">
        <f>IF(OR(L41="",G41="",G41=0),"",L41/G41)</f>
        <v/>
      </c>
      <c r="N41" s="11" t="n"/>
      <c r="O41" s="11" t="n"/>
    </row>
    <row r="42">
      <c r="A42" s="43" t="n"/>
      <c r="B42" s="11" t="n"/>
      <c r="C42" s="11" t="n"/>
      <c r="D42" s="11" t="n"/>
      <c r="E42" s="11" t="n"/>
      <c r="F42" s="38" t="n"/>
      <c r="G42" s="38" t="n"/>
      <c r="H42" s="38" t="n"/>
      <c r="I42" s="38" t="n"/>
      <c r="J42" s="38" t="n"/>
      <c r="K42" s="38" t="n"/>
      <c r="L42" s="42" t="str">
        <f>IF(COUNT(H42:K42)=0,"",SUM(H42:K42))</f>
        <v/>
      </c>
      <c r="M42" s="33" t="str">
        <f>IF(OR(L42="",G42="",G42=0),"",L42/G42)</f>
        <v/>
      </c>
      <c r="N42" s="11" t="n"/>
      <c r="O42" s="11" t="n"/>
    </row>
    <row r="43">
      <c r="A43" s="43" t="n"/>
      <c r="B43" s="11" t="n"/>
      <c r="C43" s="11" t="n"/>
      <c r="D43" s="11" t="n"/>
      <c r="E43" s="11" t="n"/>
      <c r="F43" s="38" t="n"/>
      <c r="G43" s="38" t="n"/>
      <c r="H43" s="38" t="n"/>
      <c r="I43" s="38" t="n"/>
      <c r="J43" s="38" t="n"/>
      <c r="K43" s="38" t="n"/>
      <c r="L43" s="42" t="str">
        <f>IF(COUNT(H43:K43)=0,"",SUM(H43:K43))</f>
        <v/>
      </c>
      <c r="M43" s="33" t="str">
        <f>IF(OR(L43="",G43="",G43=0),"",L43/G43)</f>
        <v/>
      </c>
      <c r="N43" s="11" t="n"/>
      <c r="O43" s="11" t="n"/>
    </row>
    <row r="44">
      <c r="A44" s="43" t="n"/>
      <c r="B44" s="11" t="n"/>
      <c r="C44" s="11" t="n"/>
      <c r="D44" s="11" t="n"/>
      <c r="E44" s="11" t="n"/>
      <c r="F44" s="38" t="n"/>
      <c r="G44" s="38" t="n"/>
      <c r="H44" s="38" t="n"/>
      <c r="I44" s="38" t="n"/>
      <c r="J44" s="38" t="n"/>
      <c r="K44" s="38" t="n"/>
      <c r="L44" s="42" t="str">
        <f>IF(COUNT(H44:K44)=0,"",SUM(H44:K44))</f>
        <v/>
      </c>
      <c r="M44" s="33" t="str">
        <f>IF(OR(L44="",G44="",G44=0),"",L44/G44)</f>
        <v/>
      </c>
      <c r="N44" s="11" t="n"/>
      <c r="O44" s="11" t="n"/>
    </row>
    <row r="45">
      <c r="A45" s="43" t="n"/>
      <c r="B45" s="11" t="n"/>
      <c r="C45" s="11" t="n"/>
      <c r="D45" s="11" t="n"/>
      <c r="E45" s="11" t="n"/>
      <c r="F45" s="38" t="n"/>
      <c r="G45" s="38" t="n"/>
      <c r="H45" s="38" t="n"/>
      <c r="I45" s="38" t="n"/>
      <c r="J45" s="38" t="n"/>
      <c r="K45" s="38" t="n"/>
      <c r="L45" s="42" t="str">
        <f>IF(COUNT(H45:K45)=0,"",SUM(H45:K45))</f>
        <v/>
      </c>
      <c r="M45" s="33" t="str">
        <f>IF(OR(L45="",G45="",G45=0),"",L45/G45)</f>
        <v/>
      </c>
      <c r="N45" s="11" t="n"/>
      <c r="O45" s="11" t="n"/>
    </row>
    <row r="46">
      <c r="A46" s="43" t="n"/>
      <c r="B46" s="11" t="n"/>
      <c r="C46" s="11" t="n"/>
      <c r="D46" s="11" t="n"/>
      <c r="E46" s="11" t="n"/>
      <c r="F46" s="38" t="n"/>
      <c r="G46" s="38" t="n"/>
      <c r="H46" s="38" t="n"/>
      <c r="I46" s="38" t="n"/>
      <c r="J46" s="38" t="n"/>
      <c r="K46" s="38" t="n"/>
      <c r="L46" s="42" t="str">
        <f>IF(COUNT(H46:K46)=0,"",SUM(H46:K46))</f>
        <v/>
      </c>
      <c r="M46" s="33" t="str">
        <f>IF(OR(L46="",G46="",G46=0),"",L46/G46)</f>
        <v/>
      </c>
      <c r="N46" s="11" t="n"/>
      <c r="O46" s="11" t="n"/>
    </row>
    <row r="47">
      <c r="A47" s="43" t="n"/>
      <c r="B47" s="11" t="n"/>
      <c r="C47" s="11" t="n"/>
      <c r="D47" s="11" t="n"/>
      <c r="E47" s="11" t="n"/>
      <c r="F47" s="38" t="n"/>
      <c r="G47" s="38" t="n"/>
      <c r="H47" s="38" t="n"/>
      <c r="I47" s="38" t="n"/>
      <c r="J47" s="38" t="n"/>
      <c r="K47" s="38" t="n"/>
      <c r="L47" s="42" t="str">
        <f>IF(COUNT(H47:K47)=0,"",SUM(H47:K47))</f>
        <v/>
      </c>
      <c r="M47" s="33" t="str">
        <f>IF(OR(L47="",G47="",G47=0),"",L47/G47)</f>
        <v/>
      </c>
      <c r="N47" s="11" t="n"/>
      <c r="O47" s="11" t="n"/>
    </row>
    <row r="48">
      <c r="A48" s="43" t="n"/>
      <c r="B48" s="11" t="n"/>
      <c r="C48" s="11" t="n"/>
      <c r="D48" s="11" t="n"/>
      <c r="E48" s="11" t="n"/>
      <c r="F48" s="38" t="n"/>
      <c r="G48" s="38" t="n"/>
      <c r="H48" s="38" t="n"/>
      <c r="I48" s="38" t="n"/>
      <c r="J48" s="38" t="n"/>
      <c r="K48" s="38" t="n"/>
      <c r="L48" s="42" t="str">
        <f>IF(COUNT(H48:K48)=0,"",SUM(H48:K48))</f>
        <v/>
      </c>
      <c r="M48" s="33" t="str">
        <f>IF(OR(L48="",G48="",G48=0),"",L48/G48)</f>
        <v/>
      </c>
      <c r="N48" s="11" t="n"/>
      <c r="O48" s="11" t="n"/>
    </row>
    <row r="49">
      <c r="A49" s="43" t="n"/>
      <c r="B49" s="11" t="n"/>
      <c r="C49" s="11" t="n"/>
      <c r="D49" s="11" t="n"/>
      <c r="E49" s="11" t="n"/>
      <c r="F49" s="38" t="n"/>
      <c r="G49" s="38" t="n"/>
      <c r="H49" s="38" t="n"/>
      <c r="I49" s="38" t="n"/>
      <c r="J49" s="38" t="n"/>
      <c r="K49" s="38" t="n"/>
      <c r="L49" s="42" t="str">
        <f>IF(COUNT(H49:K49)=0,"",SUM(H49:K49))</f>
        <v/>
      </c>
      <c r="M49" s="33" t="str">
        <f>IF(OR(L49="",G49="",G49=0),"",L49/G49)</f>
        <v/>
      </c>
      <c r="N49" s="11" t="n"/>
      <c r="O49" s="11" t="n"/>
    </row>
    <row r="50">
      <c r="A50" s="43" t="n"/>
      <c r="B50" s="11" t="n"/>
      <c r="C50" s="11" t="n"/>
      <c r="D50" s="11" t="n"/>
      <c r="E50" s="11" t="n"/>
      <c r="F50" s="38" t="n"/>
      <c r="G50" s="38" t="n"/>
      <c r="H50" s="38" t="n"/>
      <c r="I50" s="38" t="n"/>
      <c r="J50" s="38" t="n"/>
      <c r="K50" s="38" t="n"/>
      <c r="L50" s="42" t="str">
        <f>IF(COUNT(H50:K50)=0,"",SUM(H50:K50))</f>
        <v/>
      </c>
      <c r="M50" s="33" t="str">
        <f>IF(OR(L50="",G50="",G50=0),"",L50/G50)</f>
        <v/>
      </c>
      <c r="N50" s="11" t="n"/>
      <c r="O50" s="11" t="n"/>
    </row>
    <row r="51">
      <c r="A51" s="43" t="n"/>
      <c r="B51" s="11" t="n"/>
      <c r="C51" s="11" t="n"/>
      <c r="D51" s="11" t="n"/>
      <c r="E51" s="11" t="n"/>
      <c r="F51" s="38" t="n"/>
      <c r="G51" s="38" t="n"/>
      <c r="H51" s="38" t="n"/>
      <c r="I51" s="38" t="n"/>
      <c r="J51" s="38" t="n"/>
      <c r="K51" s="38" t="n"/>
      <c r="L51" s="42" t="str">
        <f>IF(COUNT(H51:K51)=0,"",SUM(H51:K51))</f>
        <v/>
      </c>
      <c r="M51" s="33" t="str">
        <f>IF(OR(L51="",G51="",G51=0),"",L51/G51)</f>
        <v/>
      </c>
      <c r="N51" s="11" t="n"/>
      <c r="O51" s="11" t="n"/>
    </row>
    <row r="52">
      <c r="A52" s="43" t="n"/>
      <c r="B52" s="11" t="n"/>
      <c r="C52" s="11" t="n"/>
      <c r="D52" s="11" t="n"/>
      <c r="E52" s="11" t="n"/>
      <c r="F52" s="38" t="n"/>
      <c r="G52" s="38" t="n"/>
      <c r="H52" s="38" t="n"/>
      <c r="I52" s="38" t="n"/>
      <c r="J52" s="38" t="n"/>
      <c r="K52" s="38" t="n"/>
      <c r="L52" s="42" t="str">
        <f>IF(COUNT(H52:K52)=0,"",SUM(H52:K52))</f>
        <v/>
      </c>
      <c r="M52" s="33" t="str">
        <f>IF(OR(L52="",G52="",G52=0),"",L52/G52)</f>
        <v/>
      </c>
      <c r="N52" s="11" t="n"/>
      <c r="O52" s="11" t="n"/>
    </row>
    <row r="53">
      <c r="A53" s="43" t="n"/>
      <c r="B53" s="11" t="n"/>
      <c r="C53" s="11" t="n"/>
      <c r="D53" s="11" t="n"/>
      <c r="E53" s="11" t="n"/>
      <c r="F53" s="38" t="n"/>
      <c r="G53" s="38" t="n"/>
      <c r="H53" s="38" t="n"/>
      <c r="I53" s="38" t="n"/>
      <c r="J53" s="38" t="n"/>
      <c r="K53" s="38" t="n"/>
      <c r="L53" s="42" t="str">
        <f>IF(COUNT(H53:K53)=0,"",SUM(H53:K53))</f>
        <v/>
      </c>
      <c r="M53" s="33" t="str">
        <f>IF(OR(L53="",G53="",G53=0),"",L53/G53)</f>
        <v/>
      </c>
      <c r="N53" s="11" t="n"/>
      <c r="O53" s="11" t="n"/>
    </row>
    <row r="54">
      <c r="A54" s="43" t="n"/>
      <c r="B54" s="11" t="n"/>
      <c r="C54" s="11" t="n"/>
      <c r="D54" s="11" t="n"/>
      <c r="E54" s="11" t="n"/>
      <c r="F54" s="38" t="n"/>
      <c r="G54" s="38" t="n"/>
      <c r="H54" s="38" t="n"/>
      <c r="I54" s="38" t="n"/>
      <c r="J54" s="38" t="n"/>
      <c r="K54" s="38" t="n"/>
      <c r="L54" s="42" t="str">
        <f>IF(COUNT(H54:K54)=0,"",SUM(H54:K54))</f>
        <v/>
      </c>
      <c r="M54" s="33" t="str">
        <f>IF(OR(L54="",G54="",G54=0),"",L54/G54)</f>
        <v/>
      </c>
      <c r="N54" s="11" t="n"/>
      <c r="O54" s="11" t="n"/>
    </row>
    <row r="55">
      <c r="A55" s="43" t="n"/>
      <c r="B55" s="11" t="n"/>
      <c r="C55" s="11" t="n"/>
      <c r="D55" s="11" t="n"/>
      <c r="E55" s="11" t="n"/>
      <c r="F55" s="38" t="n"/>
      <c r="G55" s="38" t="n"/>
      <c r="H55" s="38" t="n"/>
      <c r="I55" s="38" t="n"/>
      <c r="J55" s="38" t="n"/>
      <c r="K55" s="38" t="n"/>
      <c r="L55" s="42" t="str">
        <f>IF(COUNT(H55:K55)=0,"",SUM(H55:K55))</f>
        <v/>
      </c>
      <c r="M55" s="33" t="str">
        <f>IF(OR(L55="",G55="",G55=0),"",L55/G55)</f>
        <v/>
      </c>
      <c r="N55" s="11" t="n"/>
      <c r="O55" s="11" t="n"/>
    </row>
    <row r="56">
      <c r="A56" s="43" t="n"/>
      <c r="B56" s="11" t="n"/>
      <c r="C56" s="11" t="n"/>
      <c r="D56" s="11" t="n"/>
      <c r="E56" s="11" t="n"/>
      <c r="F56" s="38" t="n"/>
      <c r="G56" s="38" t="n"/>
      <c r="H56" s="38" t="n"/>
      <c r="I56" s="38" t="n"/>
      <c r="J56" s="38" t="n"/>
      <c r="K56" s="38" t="n"/>
      <c r="L56" s="42" t="str">
        <f>IF(COUNT(H56:K56)=0,"",SUM(H56:K56))</f>
        <v/>
      </c>
      <c r="M56" s="33" t="str">
        <f>IF(OR(L56="",G56="",G56=0),"",L56/G56)</f>
        <v/>
      </c>
      <c r="N56" s="11" t="n"/>
      <c r="O56" s="11" t="n"/>
    </row>
    <row r="57">
      <c r="A57" s="43" t="n"/>
      <c r="B57" s="11" t="n"/>
      <c r="C57" s="11" t="n"/>
      <c r="D57" s="11" t="n"/>
      <c r="E57" s="11" t="n"/>
      <c r="F57" s="38" t="n"/>
      <c r="G57" s="38" t="n"/>
      <c r="H57" s="38" t="n"/>
      <c r="I57" s="38" t="n"/>
      <c r="J57" s="38" t="n"/>
      <c r="K57" s="38" t="n"/>
      <c r="L57" s="42" t="str">
        <f>IF(COUNT(H57:K57)=0,"",SUM(H57:K57))</f>
        <v/>
      </c>
      <c r="M57" s="33" t="str">
        <f>IF(OR(L57="",G57="",G57=0),"",L57/G57)</f>
        <v/>
      </c>
      <c r="N57" s="11" t="n"/>
      <c r="O57" s="11" t="n"/>
    </row>
    <row r="58">
      <c r="A58" s="43" t="n"/>
      <c r="B58" s="11" t="n"/>
      <c r="C58" s="11" t="n"/>
      <c r="D58" s="11" t="n"/>
      <c r="E58" s="11" t="n"/>
      <c r="F58" s="38" t="n"/>
      <c r="G58" s="38" t="n"/>
      <c r="H58" s="38" t="n"/>
      <c r="I58" s="38" t="n"/>
      <c r="J58" s="38" t="n"/>
      <c r="K58" s="38" t="n"/>
      <c r="L58" s="42" t="str">
        <f>IF(COUNT(H58:K58)=0,"",SUM(H58:K58))</f>
        <v/>
      </c>
      <c r="M58" s="33" t="str">
        <f>IF(OR(L58="",G58="",G58=0),"",L58/G58)</f>
        <v/>
      </c>
      <c r="N58" s="11" t="n"/>
      <c r="O58" s="11" t="n"/>
    </row>
    <row r="59">
      <c r="A59" s="43" t="n"/>
      <c r="B59" s="11" t="n"/>
      <c r="C59" s="11" t="n"/>
      <c r="D59" s="11" t="n"/>
      <c r="E59" s="11" t="n"/>
      <c r="F59" s="38" t="n"/>
      <c r="G59" s="38" t="n"/>
      <c r="H59" s="38" t="n"/>
      <c r="I59" s="38" t="n"/>
      <c r="J59" s="38" t="n"/>
      <c r="K59" s="38" t="n"/>
      <c r="L59" s="42" t="str">
        <f>IF(COUNT(H59:K59)=0,"",SUM(H59:K59))</f>
        <v/>
      </c>
      <c r="M59" s="33" t="str">
        <f>IF(OR(L59="",G59="",G59=0),"",L59/G59)</f>
        <v/>
      </c>
      <c r="N59" s="11" t="n"/>
      <c r="O59" s="11" t="n"/>
    </row>
    <row r="60">
      <c r="A60" s="43" t="n"/>
      <c r="B60" s="11" t="n"/>
      <c r="C60" s="11" t="n"/>
      <c r="D60" s="11" t="n"/>
      <c r="E60" s="11" t="n"/>
      <c r="F60" s="38" t="n"/>
      <c r="G60" s="38" t="n"/>
      <c r="H60" s="38" t="n"/>
      <c r="I60" s="38" t="n"/>
      <c r="J60" s="38" t="n"/>
      <c r="K60" s="38" t="n"/>
      <c r="L60" s="42" t="str">
        <f>IF(COUNT(H60:K60)=0,"",SUM(H60:K60))</f>
        <v/>
      </c>
      <c r="M60" s="33" t="str">
        <f>IF(OR(L60="",G60="",G60=0),"",L60/G60)</f>
        <v/>
      </c>
      <c r="N60" s="11" t="n"/>
      <c r="O60" s="11" t="n"/>
    </row>
    <row r="61">
      <c r="A61" s="43" t="n"/>
      <c r="B61" s="11" t="n"/>
      <c r="C61" s="11" t="n"/>
      <c r="D61" s="11" t="n"/>
      <c r="E61" s="11" t="n"/>
      <c r="F61" s="38" t="n"/>
      <c r="G61" s="38" t="n"/>
      <c r="H61" s="38" t="n"/>
      <c r="I61" s="38" t="n"/>
      <c r="J61" s="38" t="n"/>
      <c r="K61" s="38" t="n"/>
      <c r="L61" s="42" t="str">
        <f>IF(COUNT(H61:K61)=0,"",SUM(H61:K61))</f>
        <v/>
      </c>
      <c r="M61" s="33" t="str">
        <f>IF(OR(L61="",G61="",G61=0),"",L61/G61)</f>
        <v/>
      </c>
      <c r="N61" s="11" t="n"/>
      <c r="O61" s="11" t="n"/>
    </row>
    <row r="62">
      <c r="A62" s="43" t="n"/>
      <c r="B62" s="11" t="n"/>
      <c r="C62" s="11" t="n"/>
      <c r="D62" s="11" t="n"/>
      <c r="E62" s="11" t="n"/>
      <c r="F62" s="38" t="n"/>
      <c r="G62" s="38" t="n"/>
      <c r="H62" s="38" t="n"/>
      <c r="I62" s="38" t="n"/>
      <c r="J62" s="38" t="n"/>
      <c r="K62" s="38" t="n"/>
      <c r="L62" s="42" t="str">
        <f>IF(COUNT(H62:K62)=0,"",SUM(H62:K62))</f>
        <v/>
      </c>
      <c r="M62" s="33" t="str">
        <f>IF(OR(L62="",G62="",G62=0),"",L62/G62)</f>
        <v/>
      </c>
      <c r="N62" s="11" t="n"/>
      <c r="O62" s="11" t="n"/>
    </row>
    <row r="63">
      <c r="A63" s="43" t="n"/>
      <c r="B63" s="11" t="n"/>
      <c r="C63" s="11" t="n"/>
      <c r="D63" s="11" t="n"/>
      <c r="E63" s="11" t="n"/>
      <c r="F63" s="38" t="n"/>
      <c r="G63" s="38" t="n"/>
      <c r="H63" s="38" t="n"/>
      <c r="I63" s="38" t="n"/>
      <c r="J63" s="38" t="n"/>
      <c r="K63" s="38" t="n"/>
      <c r="L63" s="42" t="str">
        <f>IF(COUNT(H63:K63)=0,"",SUM(H63:K63))</f>
        <v/>
      </c>
      <c r="M63" s="33" t="str">
        <f>IF(OR(L63="",G63="",G63=0),"",L63/G63)</f>
        <v/>
      </c>
      <c r="N63" s="11" t="n"/>
      <c r="O63" s="11" t="n"/>
    </row>
    <row r="64">
      <c r="A64" s="43" t="n"/>
      <c r="B64" s="11" t="n"/>
      <c r="C64" s="11" t="n"/>
      <c r="D64" s="11" t="n"/>
      <c r="E64" s="11" t="n"/>
      <c r="F64" s="38" t="n"/>
      <c r="G64" s="38" t="n"/>
      <c r="H64" s="38" t="n"/>
      <c r="I64" s="38" t="n"/>
      <c r="J64" s="38" t="n"/>
      <c r="K64" s="38" t="n"/>
      <c r="L64" s="42" t="str">
        <f>IF(COUNT(H64:K64)=0,"",SUM(H64:K64))</f>
        <v/>
      </c>
      <c r="M64" s="33" t="str">
        <f>IF(OR(L64="",G64="",G64=0),"",L64/G64)</f>
        <v/>
      </c>
      <c r="N64" s="11" t="n"/>
      <c r="O64" s="11" t="n"/>
    </row>
    <row r="65">
      <c r="A65" s="43" t="n"/>
      <c r="B65" s="11" t="n"/>
      <c r="C65" s="11" t="n"/>
      <c r="D65" s="11" t="n"/>
      <c r="E65" s="11" t="n"/>
      <c r="F65" s="38" t="n"/>
      <c r="G65" s="38" t="n"/>
      <c r="H65" s="38" t="n"/>
      <c r="I65" s="38" t="n"/>
      <c r="J65" s="38" t="n"/>
      <c r="K65" s="38" t="n"/>
      <c r="L65" s="42" t="str">
        <f>IF(COUNT(H65:K65)=0,"",SUM(H65:K65))</f>
        <v/>
      </c>
      <c r="M65" s="33" t="str">
        <f>IF(OR(L65="",G65="",G65=0),"",L65/G65)</f>
        <v/>
      </c>
      <c r="N65" s="11" t="n"/>
      <c r="O65" s="11" t="n"/>
    </row>
    <row r="66">
      <c r="A66" s="43" t="n"/>
      <c r="B66" s="11" t="n"/>
      <c r="C66" s="11" t="n"/>
      <c r="D66" s="11" t="n"/>
      <c r="E66" s="11" t="n"/>
      <c r="F66" s="38" t="n"/>
      <c r="G66" s="38" t="n"/>
      <c r="H66" s="38" t="n"/>
      <c r="I66" s="38" t="n"/>
      <c r="J66" s="38" t="n"/>
      <c r="K66" s="38" t="n"/>
      <c r="L66" s="42" t="str">
        <f>IF(COUNT(H66:K66)=0,"",SUM(H66:K66))</f>
        <v/>
      </c>
      <c r="M66" s="33" t="str">
        <f>IF(OR(L66="",G66="",G66=0),"",L66/G66)</f>
        <v/>
      </c>
      <c r="N66" s="11" t="n"/>
      <c r="O66" s="11" t="n"/>
    </row>
    <row r="67">
      <c r="A67" s="43" t="n"/>
      <c r="B67" s="11" t="n"/>
      <c r="C67" s="11" t="n"/>
      <c r="D67" s="11" t="n"/>
      <c r="E67" s="11" t="n"/>
      <c r="F67" s="38" t="n"/>
      <c r="G67" s="38" t="n"/>
      <c r="H67" s="38" t="n"/>
      <c r="I67" s="38" t="n"/>
      <c r="J67" s="38" t="n"/>
      <c r="K67" s="38" t="n"/>
      <c r="L67" s="42" t="str">
        <f>IF(COUNT(H67:K67)=0,"",SUM(H67:K67))</f>
        <v/>
      </c>
      <c r="M67" s="33" t="str">
        <f>IF(OR(L67="",G67="",G67=0),"",L67/G67)</f>
        <v/>
      </c>
      <c r="N67" s="11" t="n"/>
      <c r="O67" s="11" t="n"/>
    </row>
    <row r="68">
      <c r="A68" s="43" t="n"/>
      <c r="B68" s="11" t="n"/>
      <c r="C68" s="11" t="n"/>
      <c r="D68" s="11" t="n"/>
      <c r="E68" s="11" t="n"/>
      <c r="F68" s="38" t="n"/>
      <c r="G68" s="38" t="n"/>
      <c r="H68" s="38" t="n"/>
      <c r="I68" s="38" t="n"/>
      <c r="J68" s="38" t="n"/>
      <c r="K68" s="38" t="n"/>
      <c r="L68" s="42" t="str">
        <f>IF(COUNT(H68:K68)=0,"",SUM(H68:K68))</f>
        <v/>
      </c>
      <c r="M68" s="33" t="str">
        <f>IF(OR(L68="",G68="",G68=0),"",L68/G68)</f>
        <v/>
      </c>
      <c r="N68" s="11" t="n"/>
      <c r="O68" s="11" t="n"/>
    </row>
    <row r="69">
      <c r="A69" s="43" t="n"/>
      <c r="B69" s="11" t="n"/>
      <c r="C69" s="11" t="n"/>
      <c r="D69" s="11" t="n"/>
      <c r="E69" s="11" t="n"/>
      <c r="F69" s="38" t="n"/>
      <c r="G69" s="38" t="n"/>
      <c r="H69" s="38" t="n"/>
      <c r="I69" s="38" t="n"/>
      <c r="J69" s="38" t="n"/>
      <c r="K69" s="38" t="n"/>
      <c r="L69" s="42" t="str">
        <f>IF(COUNT(H69:K69)=0,"",SUM(H69:K69))</f>
        <v/>
      </c>
      <c r="M69" s="33" t="str">
        <f>IF(OR(L69="",G69="",G69=0),"",L69/G69)</f>
        <v/>
      </c>
      <c r="N69" s="11" t="n"/>
      <c r="O69" s="11" t="n"/>
    </row>
    <row r="70">
      <c r="A70" s="43" t="n"/>
      <c r="B70" s="11" t="n"/>
      <c r="C70" s="11" t="n"/>
      <c r="D70" s="11" t="n"/>
      <c r="E70" s="11" t="n"/>
      <c r="F70" s="38" t="n"/>
      <c r="G70" s="38" t="n"/>
      <c r="H70" s="38" t="n"/>
      <c r="I70" s="38" t="n"/>
      <c r="J70" s="38" t="n"/>
      <c r="K70" s="38" t="n"/>
      <c r="L70" s="42" t="str">
        <f>IF(COUNT(H70:K70)=0,"",SUM(H70:K70))</f>
        <v/>
      </c>
      <c r="M70" s="33" t="str">
        <f>IF(OR(L70="",G70="",G70=0),"",L70/G70)</f>
        <v/>
      </c>
      <c r="N70" s="11" t="n"/>
      <c r="O70" s="11" t="n"/>
    </row>
    <row r="71">
      <c r="A71" s="43" t="n"/>
      <c r="B71" s="11" t="n"/>
      <c r="C71" s="11" t="n"/>
      <c r="D71" s="11" t="n"/>
      <c r="E71" s="11" t="n"/>
      <c r="F71" s="38" t="n"/>
      <c r="G71" s="38" t="n"/>
      <c r="H71" s="38" t="n"/>
      <c r="I71" s="38" t="n"/>
      <c r="J71" s="38" t="n"/>
      <c r="K71" s="38" t="n"/>
      <c r="L71" s="42" t="str">
        <f>IF(COUNT(H71:K71)=0,"",SUM(H71:K71))</f>
        <v/>
      </c>
      <c r="M71" s="33" t="str">
        <f>IF(OR(L71="",G71="",G71=0),"",L71/G71)</f>
        <v/>
      </c>
      <c r="N71" s="11" t="n"/>
      <c r="O71" s="11" t="n"/>
    </row>
    <row r="72">
      <c r="A72" s="43" t="n"/>
      <c r="B72" s="11" t="n"/>
      <c r="C72" s="11" t="n"/>
      <c r="D72" s="11" t="n"/>
      <c r="E72" s="11" t="n"/>
      <c r="F72" s="38" t="n"/>
      <c r="G72" s="38" t="n"/>
      <c r="H72" s="38" t="n"/>
      <c r="I72" s="38" t="n"/>
      <c r="J72" s="38" t="n"/>
      <c r="K72" s="38" t="n"/>
      <c r="L72" s="42" t="str">
        <f>IF(COUNT(H72:K72)=0,"",SUM(H72:K72))</f>
        <v/>
      </c>
      <c r="M72" s="33" t="str">
        <f>IF(OR(L72="",G72="",G72=0),"",L72/G72)</f>
        <v/>
      </c>
      <c r="N72" s="11" t="n"/>
      <c r="O72" s="11" t="n"/>
    </row>
    <row r="73">
      <c r="A73" s="43" t="n"/>
      <c r="B73" s="11" t="n"/>
      <c r="C73" s="11" t="n"/>
      <c r="D73" s="11" t="n"/>
      <c r="E73" s="11" t="n"/>
      <c r="F73" s="38" t="n"/>
      <c r="G73" s="38" t="n"/>
      <c r="H73" s="38" t="n"/>
      <c r="I73" s="38" t="n"/>
      <c r="J73" s="38" t="n"/>
      <c r="K73" s="38" t="n"/>
      <c r="L73" s="42" t="str">
        <f>IF(COUNT(H73:K73)=0,"",SUM(H73:K73))</f>
        <v/>
      </c>
      <c r="M73" s="33" t="str">
        <f>IF(OR(L73="",G73="",G73=0),"",L73/G73)</f>
        <v/>
      </c>
      <c r="N73" s="11" t="n"/>
      <c r="O73" s="11" t="n"/>
    </row>
    <row r="74">
      <c r="A74" s="43" t="n"/>
      <c r="B74" s="11" t="n"/>
      <c r="C74" s="11" t="n"/>
      <c r="D74" s="11" t="n"/>
      <c r="E74" s="11" t="n"/>
      <c r="F74" s="38" t="n"/>
      <c r="G74" s="38" t="n"/>
      <c r="H74" s="38" t="n"/>
      <c r="I74" s="38" t="n"/>
      <c r="J74" s="38" t="n"/>
      <c r="K74" s="38" t="n"/>
      <c r="L74" s="42" t="str">
        <f>IF(COUNT(H74:K74)=0,"",SUM(H74:K74))</f>
        <v/>
      </c>
      <c r="M74" s="33" t="str">
        <f>IF(OR(L74="",G74="",G74=0),"",L74/G74)</f>
        <v/>
      </c>
      <c r="N74" s="11" t="n"/>
      <c r="O74" s="11" t="n"/>
    </row>
    <row r="75">
      <c r="A75" s="43" t="n"/>
      <c r="B75" s="11" t="n"/>
      <c r="C75" s="11" t="n"/>
      <c r="D75" s="11" t="n"/>
      <c r="E75" s="11" t="n"/>
      <c r="F75" s="38" t="n"/>
      <c r="G75" s="38" t="n"/>
      <c r="H75" s="38" t="n"/>
      <c r="I75" s="38" t="n"/>
      <c r="J75" s="38" t="n"/>
      <c r="K75" s="38" t="n"/>
      <c r="L75" s="42" t="str">
        <f>IF(COUNT(H75:K75)=0,"",SUM(H75:K75))</f>
        <v/>
      </c>
      <c r="M75" s="33" t="str">
        <f>IF(OR(L75="",G75="",G75=0),"",L75/G75)</f>
        <v/>
      </c>
      <c r="N75" s="11" t="n"/>
      <c r="O75" s="11" t="n"/>
    </row>
    <row r="76">
      <c r="A76" s="43" t="n"/>
      <c r="B76" s="11" t="n"/>
      <c r="C76" s="11" t="n"/>
      <c r="D76" s="11" t="n"/>
      <c r="E76" s="11" t="n"/>
      <c r="F76" s="38" t="n"/>
      <c r="G76" s="38" t="n"/>
      <c r="H76" s="38" t="n"/>
      <c r="I76" s="38" t="n"/>
      <c r="J76" s="38" t="n"/>
      <c r="K76" s="38" t="n"/>
      <c r="L76" s="42" t="str">
        <f>IF(COUNT(H76:K76)=0,"",SUM(H76:K76))</f>
        <v/>
      </c>
      <c r="M76" s="33" t="str">
        <f>IF(OR(L76="",G76="",G76=0),"",L76/G76)</f>
        <v/>
      </c>
      <c r="N76" s="11" t="n"/>
      <c r="O76" s="11" t="n"/>
    </row>
    <row r="77">
      <c r="A77" s="43" t="n"/>
      <c r="B77" s="11" t="n"/>
      <c r="C77" s="11" t="n"/>
      <c r="D77" s="11" t="n"/>
      <c r="E77" s="11" t="n"/>
      <c r="F77" s="38" t="n"/>
      <c r="G77" s="38" t="n"/>
      <c r="H77" s="38" t="n"/>
      <c r="I77" s="38" t="n"/>
      <c r="J77" s="38" t="n"/>
      <c r="K77" s="38" t="n"/>
      <c r="L77" s="42" t="str">
        <f>IF(COUNT(H77:K77)=0,"",SUM(H77:K77))</f>
        <v/>
      </c>
      <c r="M77" s="33" t="str">
        <f>IF(OR(L77="",G77="",G77=0),"",L77/G77)</f>
        <v/>
      </c>
      <c r="N77" s="11" t="n"/>
      <c r="O77" s="11" t="n"/>
    </row>
    <row r="78">
      <c r="A78" s="43" t="n"/>
      <c r="B78" s="11" t="n"/>
      <c r="C78" s="11" t="n"/>
      <c r="D78" s="11" t="n"/>
      <c r="E78" s="11" t="n"/>
      <c r="F78" s="38" t="n"/>
      <c r="G78" s="38" t="n"/>
      <c r="H78" s="38" t="n"/>
      <c r="I78" s="38" t="n"/>
      <c r="J78" s="38" t="n"/>
      <c r="K78" s="38" t="n"/>
      <c r="L78" s="42" t="str">
        <f>IF(COUNT(H78:K78)=0,"",SUM(H78:K78))</f>
        <v/>
      </c>
      <c r="M78" s="33" t="str">
        <f>IF(OR(L78="",G78="",G78=0),"",L78/G78)</f>
        <v/>
      </c>
      <c r="N78" s="11" t="n"/>
      <c r="O78" s="11" t="n"/>
    </row>
    <row r="79">
      <c r="A79" s="43" t="n"/>
      <c r="B79" s="11" t="n"/>
      <c r="C79" s="11" t="n"/>
      <c r="D79" s="11" t="n"/>
      <c r="E79" s="11" t="n"/>
      <c r="F79" s="38" t="n"/>
      <c r="G79" s="38" t="n"/>
      <c r="H79" s="38" t="n"/>
      <c r="I79" s="38" t="n"/>
      <c r="J79" s="38" t="n"/>
      <c r="K79" s="38" t="n"/>
      <c r="L79" s="42" t="str">
        <f>IF(COUNT(H79:K79)=0,"",SUM(H79:K79))</f>
        <v/>
      </c>
      <c r="M79" s="33" t="str">
        <f>IF(OR(L79="",G79="",G79=0),"",L79/G79)</f>
        <v/>
      </c>
      <c r="N79" s="11" t="n"/>
      <c r="O79" s="11" t="n"/>
    </row>
    <row r="80">
      <c r="A80" s="43" t="n"/>
      <c r="B80" s="11" t="n"/>
      <c r="C80" s="11" t="n"/>
      <c r="D80" s="11" t="n"/>
      <c r="E80" s="11" t="n"/>
      <c r="F80" s="38" t="n"/>
      <c r="G80" s="38" t="n"/>
      <c r="H80" s="38" t="n"/>
      <c r="I80" s="38" t="n"/>
      <c r="J80" s="38" t="n"/>
      <c r="K80" s="38" t="n"/>
      <c r="L80" s="42" t="str">
        <f>IF(COUNT(H80:K80)=0,"",SUM(H80:K80))</f>
        <v/>
      </c>
      <c r="M80" s="33" t="str">
        <f>IF(OR(L80="",G80="",G80=0),"",L80/G80)</f>
        <v/>
      </c>
      <c r="N80" s="11" t="n"/>
      <c r="O80" s="11" t="n"/>
    </row>
    <row r="81">
      <c r="A81" s="43" t="n"/>
      <c r="B81" s="11" t="n"/>
      <c r="C81" s="11" t="n"/>
      <c r="D81" s="11" t="n"/>
      <c r="E81" s="11" t="n"/>
      <c r="F81" s="38" t="n"/>
      <c r="G81" s="38" t="n"/>
      <c r="H81" s="38" t="n"/>
      <c r="I81" s="38" t="n"/>
      <c r="J81" s="38" t="n"/>
      <c r="K81" s="38" t="n"/>
      <c r="L81" s="42" t="str">
        <f>IF(COUNT(H81:K81)=0,"",SUM(H81:K81))</f>
        <v/>
      </c>
      <c r="M81" s="33" t="str">
        <f>IF(OR(L81="",G81="",G81=0),"",L81/G81)</f>
        <v/>
      </c>
      <c r="N81" s="11" t="n"/>
      <c r="O81" s="11" t="n"/>
    </row>
    <row r="82">
      <c r="A82" s="43" t="n"/>
      <c r="B82" s="11" t="n"/>
      <c r="C82" s="11" t="n"/>
      <c r="D82" s="11" t="n"/>
      <c r="E82" s="11" t="n"/>
      <c r="F82" s="38" t="n"/>
      <c r="G82" s="38" t="n"/>
      <c r="H82" s="38" t="n"/>
      <c r="I82" s="38" t="n"/>
      <c r="J82" s="38" t="n"/>
      <c r="K82" s="38" t="n"/>
      <c r="L82" s="42" t="str">
        <f>IF(COUNT(H82:K82)=0,"",SUM(H82:K82))</f>
        <v/>
      </c>
      <c r="M82" s="33" t="str">
        <f>IF(OR(L82="",G82="",G82=0),"",L82/G82)</f>
        <v/>
      </c>
      <c r="N82" s="11" t="n"/>
      <c r="O82" s="11" t="n"/>
    </row>
    <row r="83">
      <c r="A83" s="43" t="n"/>
      <c r="B83" s="11" t="n"/>
      <c r="C83" s="11" t="n"/>
      <c r="D83" s="11" t="n"/>
      <c r="E83" s="11" t="n"/>
      <c r="F83" s="38" t="n"/>
      <c r="G83" s="38" t="n"/>
      <c r="H83" s="38" t="n"/>
      <c r="I83" s="38" t="n"/>
      <c r="J83" s="38" t="n"/>
      <c r="K83" s="38" t="n"/>
      <c r="L83" s="42" t="str">
        <f>IF(COUNT(H83:K83)=0,"",SUM(H83:K83))</f>
        <v/>
      </c>
      <c r="M83" s="33" t="str">
        <f>IF(OR(L83="",G83="",G83=0),"",L83/G83)</f>
        <v/>
      </c>
      <c r="N83" s="11" t="n"/>
      <c r="O83" s="11" t="n"/>
    </row>
    <row r="84">
      <c r="A84" s="43" t="n"/>
      <c r="B84" s="11" t="n"/>
      <c r="C84" s="11" t="n"/>
      <c r="D84" s="11" t="n"/>
      <c r="E84" s="11" t="n"/>
      <c r="F84" s="38" t="n"/>
      <c r="G84" s="38" t="n"/>
      <c r="H84" s="38" t="n"/>
      <c r="I84" s="38" t="n"/>
      <c r="J84" s="38" t="n"/>
      <c r="K84" s="38" t="n"/>
      <c r="L84" s="42" t="str">
        <f>IF(COUNT(H84:K84)=0,"",SUM(H84:K84))</f>
        <v/>
      </c>
      <c r="M84" s="33" t="str">
        <f>IF(OR(L84="",G84="",G84=0),"",L84/G84)</f>
        <v/>
      </c>
      <c r="N84" s="11" t="n"/>
      <c r="O84" s="11" t="n"/>
    </row>
    <row r="85">
      <c r="A85" s="43" t="n"/>
      <c r="B85" s="11" t="n"/>
      <c r="C85" s="11" t="n"/>
      <c r="D85" s="11" t="n"/>
      <c r="E85" s="11" t="n"/>
      <c r="F85" s="38" t="n"/>
      <c r="G85" s="38" t="n"/>
      <c r="H85" s="38" t="n"/>
      <c r="I85" s="38" t="n"/>
      <c r="J85" s="38" t="n"/>
      <c r="K85" s="38" t="n"/>
      <c r="L85" s="42" t="str">
        <f>IF(COUNT(H85:K85)=0,"",SUM(H85:K85))</f>
        <v/>
      </c>
      <c r="M85" s="33" t="str">
        <f>IF(OR(L85="",G85="",G85=0),"",L85/G85)</f>
        <v/>
      </c>
      <c r="N85" s="11" t="n"/>
      <c r="O85" s="11" t="n"/>
    </row>
    <row r="86">
      <c r="A86" s="43" t="n"/>
      <c r="B86" s="11" t="n"/>
      <c r="C86" s="11" t="n"/>
      <c r="D86" s="11" t="n"/>
      <c r="E86" s="11" t="n"/>
      <c r="F86" s="38" t="n"/>
      <c r="G86" s="38" t="n"/>
      <c r="H86" s="38" t="n"/>
      <c r="I86" s="38" t="n"/>
      <c r="J86" s="38" t="n"/>
      <c r="K86" s="38" t="n"/>
      <c r="L86" s="42" t="str">
        <f>IF(COUNT(H86:K86)=0,"",SUM(H86:K86))</f>
        <v/>
      </c>
      <c r="M86" s="33" t="str">
        <f>IF(OR(L86="",G86="",G86=0),"",L86/G86)</f>
        <v/>
      </c>
      <c r="N86" s="11" t="n"/>
      <c r="O86" s="11" t="n"/>
    </row>
    <row r="87">
      <c r="A87" s="43" t="n"/>
      <c r="B87" s="11" t="n"/>
      <c r="C87" s="11" t="n"/>
      <c r="D87" s="11" t="n"/>
      <c r="E87" s="11" t="n"/>
      <c r="F87" s="38" t="n"/>
      <c r="G87" s="38" t="n"/>
      <c r="H87" s="38" t="n"/>
      <c r="I87" s="38" t="n"/>
      <c r="J87" s="38" t="n"/>
      <c r="K87" s="38" t="n"/>
      <c r="L87" s="42" t="str">
        <f>IF(COUNT(H87:K87)=0,"",SUM(H87:K87))</f>
        <v/>
      </c>
      <c r="M87" s="33" t="str">
        <f>IF(OR(L87="",G87="",G87=0),"",L87/G87)</f>
        <v/>
      </c>
      <c r="N87" s="11" t="n"/>
      <c r="O87" s="11" t="n"/>
    </row>
    <row r="88">
      <c r="A88" s="43" t="n"/>
      <c r="B88" s="11" t="n"/>
      <c r="C88" s="11" t="n"/>
      <c r="D88" s="11" t="n"/>
      <c r="E88" s="11" t="n"/>
      <c r="F88" s="38" t="n"/>
      <c r="G88" s="38" t="n"/>
      <c r="H88" s="38" t="n"/>
      <c r="I88" s="38" t="n"/>
      <c r="J88" s="38" t="n"/>
      <c r="K88" s="38" t="n"/>
      <c r="L88" s="42" t="str">
        <f>IF(COUNT(H88:K88)=0,"",SUM(H88:K88))</f>
        <v/>
      </c>
      <c r="M88" s="33" t="str">
        <f>IF(OR(L88="",G88="",G88=0),"",L88/G88)</f>
        <v/>
      </c>
      <c r="N88" s="11" t="n"/>
      <c r="O88" s="11" t="n"/>
    </row>
    <row r="89">
      <c r="A89" s="43" t="n"/>
      <c r="B89" s="11" t="n"/>
      <c r="C89" s="11" t="n"/>
      <c r="D89" s="11" t="n"/>
      <c r="E89" s="11" t="n"/>
      <c r="F89" s="38" t="n"/>
      <c r="G89" s="38" t="n"/>
      <c r="H89" s="38" t="n"/>
      <c r="I89" s="38" t="n"/>
      <c r="J89" s="38" t="n"/>
      <c r="K89" s="38" t="n"/>
      <c r="L89" s="42" t="str">
        <f>IF(COUNT(H89:K89)=0,"",SUM(H89:K89))</f>
        <v/>
      </c>
      <c r="M89" s="33" t="str">
        <f>IF(OR(L89="",G89="",G89=0),"",L89/G89)</f>
        <v/>
      </c>
      <c r="N89" s="11" t="n"/>
      <c r="O89" s="11" t="n"/>
    </row>
    <row r="90">
      <c r="A90" s="43" t="n"/>
      <c r="B90" s="11" t="n"/>
      <c r="C90" s="11" t="n"/>
      <c r="D90" s="11" t="n"/>
      <c r="E90" s="11" t="n"/>
      <c r="F90" s="38" t="n"/>
      <c r="G90" s="38" t="n"/>
      <c r="H90" s="38" t="n"/>
      <c r="I90" s="38" t="n"/>
      <c r="J90" s="38" t="n"/>
      <c r="K90" s="38" t="n"/>
      <c r="L90" s="42" t="str">
        <f>IF(COUNT(H90:K90)=0,"",SUM(H90:K90))</f>
        <v/>
      </c>
      <c r="M90" s="33" t="str">
        <f>IF(OR(L90="",G90="",G90=0),"",L90/G90)</f>
        <v/>
      </c>
      <c r="N90" s="11" t="n"/>
      <c r="O90" s="11" t="n"/>
    </row>
    <row r="91">
      <c r="A91" s="43" t="n"/>
      <c r="B91" s="11" t="n"/>
      <c r="C91" s="11" t="n"/>
      <c r="D91" s="11" t="n"/>
      <c r="E91" s="11" t="n"/>
      <c r="F91" s="38" t="n"/>
      <c r="G91" s="38" t="n"/>
      <c r="H91" s="38" t="n"/>
      <c r="I91" s="38" t="n"/>
      <c r="J91" s="38" t="n"/>
      <c r="K91" s="38" t="n"/>
      <c r="L91" s="42" t="str">
        <f>IF(COUNT(H91:K91)=0,"",SUM(H91:K91))</f>
        <v/>
      </c>
      <c r="M91" s="33" t="str">
        <f>IF(OR(L91="",G91="",G91=0),"",L91/G91)</f>
        <v/>
      </c>
      <c r="N91" s="11" t="n"/>
      <c r="O91" s="11" t="n"/>
    </row>
    <row r="92">
      <c r="A92" s="43" t="n"/>
      <c r="B92" s="11" t="n"/>
      <c r="C92" s="11" t="n"/>
      <c r="D92" s="11" t="n"/>
      <c r="E92" s="11" t="n"/>
      <c r="F92" s="38" t="n"/>
      <c r="G92" s="38" t="n"/>
      <c r="H92" s="38" t="n"/>
      <c r="I92" s="38" t="n"/>
      <c r="J92" s="38" t="n"/>
      <c r="K92" s="38" t="n"/>
      <c r="L92" s="42" t="str">
        <f>IF(COUNT(H92:K92)=0,"",SUM(H92:K92))</f>
        <v/>
      </c>
      <c r="M92" s="33" t="str">
        <f>IF(OR(L92="",G92="",G92=0),"",L92/G92)</f>
        <v/>
      </c>
      <c r="N92" s="11" t="n"/>
      <c r="O92" s="11" t="n"/>
    </row>
    <row r="93">
      <c r="A93" s="43" t="n"/>
      <c r="B93" s="11" t="n"/>
      <c r="C93" s="11" t="n"/>
      <c r="D93" s="11" t="n"/>
      <c r="E93" s="11" t="n"/>
      <c r="F93" s="38" t="n"/>
      <c r="G93" s="38" t="n"/>
      <c r="H93" s="38" t="n"/>
      <c r="I93" s="38" t="n"/>
      <c r="J93" s="38" t="n"/>
      <c r="K93" s="38" t="n"/>
      <c r="L93" s="42" t="str">
        <f>IF(COUNT(H93:K93)=0,"",SUM(H93:K93))</f>
        <v/>
      </c>
      <c r="M93" s="33" t="str">
        <f>IF(OR(L93="",G93="",G93=0),"",L93/G93)</f>
        <v/>
      </c>
      <c r="N93" s="11" t="n"/>
      <c r="O93" s="11" t="n"/>
    </row>
    <row r="94">
      <c r="A94" s="43" t="n"/>
      <c r="B94" s="11" t="n"/>
      <c r="C94" s="11" t="n"/>
      <c r="D94" s="11" t="n"/>
      <c r="E94" s="11" t="n"/>
      <c r="F94" s="38" t="n"/>
      <c r="G94" s="38" t="n"/>
      <c r="H94" s="38" t="n"/>
      <c r="I94" s="38" t="n"/>
      <c r="J94" s="38" t="n"/>
      <c r="K94" s="38" t="n"/>
      <c r="L94" s="42" t="str">
        <f>IF(COUNT(H94:K94)=0,"",SUM(H94:K94))</f>
        <v/>
      </c>
      <c r="M94" s="33" t="str">
        <f>IF(OR(L94="",G94="",G94=0),"",L94/G94)</f>
        <v/>
      </c>
      <c r="N94" s="11" t="n"/>
      <c r="O94" s="11" t="n"/>
    </row>
    <row r="95">
      <c r="A95" s="43" t="n"/>
      <c r="B95" s="11" t="n"/>
      <c r="C95" s="11" t="n"/>
      <c r="D95" s="11" t="n"/>
      <c r="E95" s="11" t="n"/>
      <c r="F95" s="38" t="n"/>
      <c r="G95" s="38" t="n"/>
      <c r="H95" s="38" t="n"/>
      <c r="I95" s="38" t="n"/>
      <c r="J95" s="38" t="n"/>
      <c r="K95" s="38" t="n"/>
      <c r="L95" s="42" t="str">
        <f>IF(COUNT(H95:K95)=0,"",SUM(H95:K95))</f>
        <v/>
      </c>
      <c r="M95" s="33" t="str">
        <f>IF(OR(L95="",G95="",G95=0),"",L95/G95)</f>
        <v/>
      </c>
      <c r="N95" s="11" t="n"/>
      <c r="O95" s="11" t="n"/>
    </row>
    <row r="96">
      <c r="A96" s="43" t="n"/>
      <c r="B96" s="11" t="n"/>
      <c r="C96" s="11" t="n"/>
      <c r="D96" s="11" t="n"/>
      <c r="E96" s="11" t="n"/>
      <c r="F96" s="38" t="n"/>
      <c r="G96" s="38" t="n"/>
      <c r="H96" s="38" t="n"/>
      <c r="I96" s="38" t="n"/>
      <c r="J96" s="38" t="n"/>
      <c r="K96" s="38" t="n"/>
      <c r="L96" s="42" t="str">
        <f>IF(COUNT(H96:K96)=0,"",SUM(H96:K96))</f>
        <v/>
      </c>
      <c r="M96" s="33" t="str">
        <f>IF(OR(L96="",G96="",G96=0),"",L96/G96)</f>
        <v/>
      </c>
      <c r="N96" s="11" t="n"/>
      <c r="O96" s="11" t="n"/>
    </row>
    <row r="97">
      <c r="A97" s="43" t="n"/>
      <c r="B97" s="11" t="n"/>
      <c r="C97" s="11" t="n"/>
      <c r="D97" s="11" t="n"/>
      <c r="E97" s="11" t="n"/>
      <c r="F97" s="38" t="n"/>
      <c r="G97" s="38" t="n"/>
      <c r="H97" s="38" t="n"/>
      <c r="I97" s="38" t="n"/>
      <c r="J97" s="38" t="n"/>
      <c r="K97" s="38" t="n"/>
      <c r="L97" s="42" t="str">
        <f>IF(COUNT(H97:K97)=0,"",SUM(H97:K97))</f>
        <v/>
      </c>
      <c r="M97" s="33" t="str">
        <f>IF(OR(L97="",G97="",G97=0),"",L97/G97)</f>
        <v/>
      </c>
      <c r="N97" s="11" t="n"/>
      <c r="O97" s="11" t="n"/>
    </row>
    <row r="98">
      <c r="A98" s="43" t="n"/>
      <c r="B98" s="11" t="n"/>
      <c r="C98" s="11" t="n"/>
      <c r="D98" s="11" t="n"/>
      <c r="E98" s="11" t="n"/>
      <c r="F98" s="38" t="n"/>
      <c r="G98" s="38" t="n"/>
      <c r="H98" s="38" t="n"/>
      <c r="I98" s="38" t="n"/>
      <c r="J98" s="38" t="n"/>
      <c r="K98" s="38" t="n"/>
      <c r="L98" s="42" t="str">
        <f>IF(COUNT(H98:K98)=0,"",SUM(H98:K98))</f>
        <v/>
      </c>
      <c r="M98" s="33" t="str">
        <f>IF(OR(L98="",G98="",G98=0),"",L98/G98)</f>
        <v/>
      </c>
      <c r="N98" s="11" t="n"/>
      <c r="O98" s="11" t="n"/>
    </row>
    <row r="99">
      <c r="A99" s="43" t="n"/>
      <c r="B99" s="11" t="n"/>
      <c r="C99" s="11" t="n"/>
      <c r="D99" s="11" t="n"/>
      <c r="E99" s="11" t="n"/>
      <c r="F99" s="38" t="n"/>
      <c r="G99" s="38" t="n"/>
      <c r="H99" s="38" t="n"/>
      <c r="I99" s="38" t="n"/>
      <c r="J99" s="38" t="n"/>
      <c r="K99" s="38" t="n"/>
      <c r="L99" s="42" t="str">
        <f>IF(COUNT(H99:K99)=0,"",SUM(H99:K99))</f>
        <v/>
      </c>
      <c r="M99" s="33" t="str">
        <f>IF(OR(L99="",G99="",G99=0),"",L99/G99)</f>
        <v/>
      </c>
      <c r="N99" s="11" t="n"/>
      <c r="O99" s="11" t="n"/>
    </row>
    <row r="100">
      <c r="A100" s="43" t="n"/>
      <c r="B100" s="11" t="n"/>
      <c r="C100" s="11" t="n"/>
      <c r="D100" s="11" t="n"/>
      <c r="E100" s="11" t="n"/>
      <c r="F100" s="38" t="n"/>
      <c r="G100" s="38" t="n"/>
      <c r="H100" s="38" t="n"/>
      <c r="I100" s="38" t="n"/>
      <c r="J100" s="38" t="n"/>
      <c r="K100" s="38" t="n"/>
      <c r="L100" s="42" t="str">
        <f>IF(COUNT(H100:K100)=0,"",SUM(H100:K100))</f>
        <v/>
      </c>
      <c r="M100" s="33" t="str">
        <f>IF(OR(L100="",G100="",G100=0),"",L100/G100)</f>
        <v/>
      </c>
      <c r="N100" s="11" t="n"/>
      <c r="O100" s="11" t="n"/>
    </row>
    <row r="101">
      <c r="A101" s="43" t="n"/>
      <c r="B101" s="11" t="n"/>
      <c r="C101" s="11" t="n"/>
      <c r="D101" s="11" t="n"/>
      <c r="E101" s="11" t="n"/>
      <c r="F101" s="38" t="n"/>
      <c r="G101" s="38" t="n"/>
      <c r="H101" s="38" t="n"/>
      <c r="I101" s="38" t="n"/>
      <c r="J101" s="38" t="n"/>
      <c r="K101" s="38" t="n"/>
      <c r="L101" s="42" t="str">
        <f>IF(COUNT(H101:K101)=0,"",SUM(H101:K101))</f>
        <v/>
      </c>
      <c r="M101" s="33" t="str">
        <f>IF(OR(L101="",G101="",G101=0),"",L101/G101)</f>
        <v/>
      </c>
      <c r="N101" s="11" t="n"/>
      <c r="O101" s="11" t="n"/>
    </row>
    <row r="102">
      <c r="A102" s="43" t="n"/>
      <c r="B102" s="11" t="n"/>
      <c r="C102" s="11" t="n"/>
      <c r="D102" s="11" t="n"/>
      <c r="E102" s="11" t="n"/>
      <c r="F102" s="38" t="n"/>
      <c r="G102" s="38" t="n"/>
      <c r="H102" s="38" t="n"/>
      <c r="I102" s="38" t="n"/>
      <c r="J102" s="38" t="n"/>
      <c r="K102" s="38" t="n"/>
      <c r="L102" s="42" t="str">
        <f>IF(COUNT(H102:K102)=0,"",SUM(H102:K102))</f>
        <v/>
      </c>
      <c r="M102" s="33" t="str">
        <f>IF(OR(L102="",G102="",G102=0),"",L102/G102)</f>
        <v/>
      </c>
      <c r="N102" s="11" t="n"/>
      <c r="O102" s="11" t="n"/>
    </row>
    <row r="103">
      <c r="A103" s="43" t="n"/>
      <c r="B103" s="11" t="n"/>
      <c r="C103" s="11" t="n"/>
      <c r="D103" s="11" t="n"/>
      <c r="E103" s="11" t="n"/>
      <c r="F103" s="38" t="n"/>
      <c r="G103" s="38" t="n"/>
      <c r="H103" s="38" t="n"/>
      <c r="I103" s="38" t="n"/>
      <c r="J103" s="38" t="n"/>
      <c r="K103" s="38" t="n"/>
      <c r="L103" s="42" t="str">
        <f>IF(COUNT(H103:K103)=0,"",SUM(H103:K103))</f>
        <v/>
      </c>
      <c r="M103" s="33" t="str">
        <f>IF(OR(L103="",G103="",G103=0),"",L103/G103)</f>
        <v/>
      </c>
      <c r="N103" s="11" t="n"/>
      <c r="O103" s="11" t="n"/>
    </row>
    <row r="104">
      <c r="A104" s="43" t="n"/>
      <c r="B104" s="11" t="n"/>
      <c r="C104" s="11" t="n"/>
      <c r="D104" s="11" t="n"/>
      <c r="E104" s="11" t="n"/>
      <c r="F104" s="38" t="n"/>
      <c r="G104" s="38" t="n"/>
      <c r="H104" s="38" t="n"/>
      <c r="I104" s="38" t="n"/>
      <c r="J104" s="38" t="n"/>
      <c r="K104" s="38" t="n"/>
      <c r="L104" s="42" t="str">
        <f>IF(COUNT(H104:K104)=0,"",SUM(H104:K104))</f>
        <v/>
      </c>
      <c r="M104" s="33" t="str">
        <f>IF(OR(L104="",G104="",G104=0),"",L104/G104)</f>
        <v/>
      </c>
      <c r="N104" s="11" t="n"/>
      <c r="O104" s="11" t="n"/>
    </row>
  </sheetData>
  <autoFilter ref="A4:O104"/>
  <dataValidations count="3">
    <dataValidation sqref="C5:C104" showDropDown="0" showInputMessage="0" showErrorMessage="0" allowBlank="1" type="list">
      <formula1>"Post,Carousel,Reel,Story,Video,Live"</formula1>
    </dataValidation>
    <dataValidation sqref="D5:D104" showDropDown="0" showInputMessage="0" showErrorMessage="0" allowBlank="1" type="list">
      <formula1>"EN,AR,EN and AR"</formula1>
    </dataValidation>
    <dataValidation sqref="N5:N104"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BlueSky Studio</dc:creator>
  <dc:title>Social media monthly report template</dc:title>
  <dcterms:created xsi:type="dcterms:W3CDTF">2026-10-27T19:18:27Z</dcterms:created>
  <dcterms:modified xsi:type="dcterms:W3CDTF">2026-10-27T19:18:27Z</dcterms:modified>
  <cp:lastModifiedBy>BlueSky Studio</cp:lastModifiedBy>
</cp:coreProperties>
</file>